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https://d.docs.live.net/1faad8a18689dc00/Six Sigma CD/Data files Excel/"/>
    </mc:Choice>
  </mc:AlternateContent>
  <xr:revisionPtr revIDLastSave="149" documentId="14_{C999A591-6B67-45D5-AEDC-B9D1729C15DF}" xr6:coauthVersionLast="37" xr6:coauthVersionMax="37" xr10:uidLastSave="{475A6ED5-8AE5-42C2-A30A-5CE6A01BC955}"/>
  <bookViews>
    <workbookView xWindow="0" yWindow="0" windowWidth="10240" windowHeight="4550" tabRatio="940" activeTab="2" xr2:uid="{00000000-000D-0000-FFFF-FFFF00000000}"/>
  </bookViews>
  <sheets>
    <sheet name="Pareto" sheetId="6" r:id="rId1"/>
    <sheet name="Cause &amp; Effect Attrition" sheetId="30" r:id="rId2"/>
    <sheet name="Service Data" sheetId="13" r:id="rId3"/>
    <sheet name="Graphical Tools" sheetId="34" r:id="rId4"/>
    <sheet name="Regression" sheetId="35" r:id="rId5"/>
    <sheet name="Attrition" sheetId="31" r:id="rId6"/>
    <sheet name="MSA LBW" sheetId="29" r:id="rId7"/>
    <sheet name="Hypo Tests" sheetId="32" r:id="rId8"/>
    <sheet name="Control Charts" sheetId="33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\c">'[1]Comm Mtg'!#REF!</definedName>
    <definedName name="_________________________________________________________________cat1">#REF!</definedName>
    <definedName name="_________________________________________________________________cat2">#REF!</definedName>
    <definedName name="_________________________________________________________________GRP1">#REF!</definedName>
    <definedName name="_________________________________________________________________GRP2">#REF!</definedName>
    <definedName name="_________________________________________________________________GRP3">#REF!</definedName>
    <definedName name="_________________________________________________________________GRP4">#REF!</definedName>
    <definedName name="_________________________________________________________________GRP5">#REF!</definedName>
    <definedName name="_________________________________________________________________GRP6">#REF!</definedName>
    <definedName name="_________________________________________________________________GRP7">#REF!</definedName>
    <definedName name="_________________________________________________________________GRP8">#REF!</definedName>
    <definedName name="_________________________________________________________________var1">#REF!</definedName>
    <definedName name="_________________________________________________________________var10">#REF!</definedName>
    <definedName name="_________________________________________________________________var11">#REF!</definedName>
    <definedName name="_________________________________________________________________var2">#REF!</definedName>
    <definedName name="_________________________________________________________________var3">#REF!</definedName>
    <definedName name="_________________________________________________________________var4">#REF!</definedName>
    <definedName name="_________________________________________________________________var5">#REF!</definedName>
    <definedName name="_________________________________________________________________var6">#REF!</definedName>
    <definedName name="_________________________________________________________________var7">#REF!</definedName>
    <definedName name="_________________________________________________________________var8">#REF!</definedName>
    <definedName name="_________________________________________________________________var9">#REF!</definedName>
    <definedName name="________________________________________________________________cat1">#REF!</definedName>
    <definedName name="________________________________________________________________cat2">#REF!</definedName>
    <definedName name="________________________________________________________________GRP1">#REF!</definedName>
    <definedName name="________________________________________________________________GRP2">#REF!</definedName>
    <definedName name="________________________________________________________________GRP3">#REF!</definedName>
    <definedName name="________________________________________________________________GRP4">#REF!</definedName>
    <definedName name="________________________________________________________________GRP5">#REF!</definedName>
    <definedName name="________________________________________________________________GRP6">#REF!</definedName>
    <definedName name="________________________________________________________________GRP7">#REF!</definedName>
    <definedName name="________________________________________________________________GRP8">#REF!</definedName>
    <definedName name="________________________________________________________________GRP9">#REF!</definedName>
    <definedName name="________________________________________________________________one11">#REF!</definedName>
    <definedName name="________________________________________________________________var1">#REF!</definedName>
    <definedName name="________________________________________________________________var10">#REF!</definedName>
    <definedName name="________________________________________________________________var11">#REF!</definedName>
    <definedName name="________________________________________________________________var2">#REF!</definedName>
    <definedName name="________________________________________________________________var3">#REF!</definedName>
    <definedName name="________________________________________________________________var4">#REF!</definedName>
    <definedName name="________________________________________________________________var5">#REF!</definedName>
    <definedName name="________________________________________________________________var6">#REF!</definedName>
    <definedName name="________________________________________________________________var7">#REF!</definedName>
    <definedName name="________________________________________________________________var8">#REF!</definedName>
    <definedName name="________________________________________________________________var9">#REF!</definedName>
    <definedName name="_______________________________________________________________cat1">#REF!</definedName>
    <definedName name="_______________________________________________________________cat2">#REF!</definedName>
    <definedName name="_______________________________________________________________GRP1">#REF!</definedName>
    <definedName name="_______________________________________________________________GRP2">#REF!</definedName>
    <definedName name="_______________________________________________________________GRP3">#REF!</definedName>
    <definedName name="_______________________________________________________________GRP4">#REF!</definedName>
    <definedName name="_______________________________________________________________GRP5">#REF!</definedName>
    <definedName name="_______________________________________________________________GRP6">#REF!</definedName>
    <definedName name="_______________________________________________________________GRP7">#REF!</definedName>
    <definedName name="_______________________________________________________________GRP8">#REF!</definedName>
    <definedName name="_______________________________________________________________GRP9">#REF!</definedName>
    <definedName name="_______________________________________________________________one11">#REF!</definedName>
    <definedName name="_______________________________________________________________var1">#REF!</definedName>
    <definedName name="_______________________________________________________________var10">#REF!</definedName>
    <definedName name="_______________________________________________________________var11">#REF!</definedName>
    <definedName name="_______________________________________________________________var2">#REF!</definedName>
    <definedName name="_______________________________________________________________var3">#REF!</definedName>
    <definedName name="_______________________________________________________________var4">#REF!</definedName>
    <definedName name="_______________________________________________________________var5">#REF!</definedName>
    <definedName name="_______________________________________________________________var6">#REF!</definedName>
    <definedName name="_______________________________________________________________var7">#REF!</definedName>
    <definedName name="_______________________________________________________________var8">#REF!</definedName>
    <definedName name="_______________________________________________________________var9">#REF!</definedName>
    <definedName name="______________________________________________________________cat1">#REF!</definedName>
    <definedName name="______________________________________________________________cat2">#REF!</definedName>
    <definedName name="______________________________________________________________GRP1">#REF!</definedName>
    <definedName name="______________________________________________________________GRP2">#REF!</definedName>
    <definedName name="______________________________________________________________GRP3">#REF!</definedName>
    <definedName name="______________________________________________________________GRP4">#REF!</definedName>
    <definedName name="______________________________________________________________GRP5">#REF!</definedName>
    <definedName name="______________________________________________________________GRP6">#REF!</definedName>
    <definedName name="______________________________________________________________GRP7">#REF!</definedName>
    <definedName name="______________________________________________________________GRP8">#REF!</definedName>
    <definedName name="______________________________________________________________GRP9">#REF!</definedName>
    <definedName name="______________________________________________________________one11">#REF!</definedName>
    <definedName name="______________________________________________________________var1">#REF!</definedName>
    <definedName name="______________________________________________________________var10">#REF!</definedName>
    <definedName name="______________________________________________________________var11">#REF!</definedName>
    <definedName name="______________________________________________________________var2">#REF!</definedName>
    <definedName name="______________________________________________________________var3">#REF!</definedName>
    <definedName name="______________________________________________________________var4">#REF!</definedName>
    <definedName name="______________________________________________________________var5">#REF!</definedName>
    <definedName name="______________________________________________________________var6">#REF!</definedName>
    <definedName name="______________________________________________________________var7">#REF!</definedName>
    <definedName name="______________________________________________________________var8">#REF!</definedName>
    <definedName name="______________________________________________________________var9">#REF!</definedName>
    <definedName name="_____________________________________________________________cat1">#REF!</definedName>
    <definedName name="_____________________________________________________________cat2">#REF!</definedName>
    <definedName name="_____________________________________________________________GRP1">#REF!</definedName>
    <definedName name="_____________________________________________________________GRP2">#REF!</definedName>
    <definedName name="_____________________________________________________________GRP3">#REF!</definedName>
    <definedName name="_____________________________________________________________GRP4">#REF!</definedName>
    <definedName name="_____________________________________________________________GRP5">#REF!</definedName>
    <definedName name="_____________________________________________________________GRP6">#REF!</definedName>
    <definedName name="_____________________________________________________________GRP7">#REF!</definedName>
    <definedName name="_____________________________________________________________GRP8">#REF!</definedName>
    <definedName name="_____________________________________________________________GRP9">#REF!</definedName>
    <definedName name="_____________________________________________________________one11">#REF!</definedName>
    <definedName name="_____________________________________________________________var1">#REF!</definedName>
    <definedName name="_____________________________________________________________var10">#REF!</definedName>
    <definedName name="_____________________________________________________________var11">#REF!</definedName>
    <definedName name="_____________________________________________________________var2">#REF!</definedName>
    <definedName name="_____________________________________________________________var3">#REF!</definedName>
    <definedName name="_____________________________________________________________var4">#REF!</definedName>
    <definedName name="_____________________________________________________________var5">#REF!</definedName>
    <definedName name="_____________________________________________________________var6">#REF!</definedName>
    <definedName name="_____________________________________________________________var7">#REF!</definedName>
    <definedName name="_____________________________________________________________var8">#REF!</definedName>
    <definedName name="_____________________________________________________________var9">#REF!</definedName>
    <definedName name="____________________________________________________________cat1">#REF!</definedName>
    <definedName name="____________________________________________________________cat2">#REF!</definedName>
    <definedName name="____________________________________________________________GRP1">#REF!</definedName>
    <definedName name="____________________________________________________________GRP2">#REF!</definedName>
    <definedName name="____________________________________________________________GRP3">#REF!</definedName>
    <definedName name="____________________________________________________________GRP4">#REF!</definedName>
    <definedName name="____________________________________________________________GRP5">#REF!</definedName>
    <definedName name="____________________________________________________________GRP6">#REF!</definedName>
    <definedName name="____________________________________________________________GRP7">#REF!</definedName>
    <definedName name="____________________________________________________________GRP8">#REF!</definedName>
    <definedName name="____________________________________________________________GRP9">#REF!</definedName>
    <definedName name="____________________________________________________________one11">#REF!</definedName>
    <definedName name="____________________________________________________________var1">#REF!</definedName>
    <definedName name="____________________________________________________________var10">#REF!</definedName>
    <definedName name="____________________________________________________________var11">#REF!</definedName>
    <definedName name="____________________________________________________________var2">#REF!</definedName>
    <definedName name="____________________________________________________________var3">#REF!</definedName>
    <definedName name="____________________________________________________________var4">#REF!</definedName>
    <definedName name="____________________________________________________________var5">#REF!</definedName>
    <definedName name="____________________________________________________________var6">#REF!</definedName>
    <definedName name="____________________________________________________________var7">#REF!</definedName>
    <definedName name="____________________________________________________________var8">#REF!</definedName>
    <definedName name="____________________________________________________________var9">#REF!</definedName>
    <definedName name="___________________________________________________________cat1">#REF!</definedName>
    <definedName name="___________________________________________________________cat2">#REF!</definedName>
    <definedName name="___________________________________________________________GRP1">#REF!</definedName>
    <definedName name="___________________________________________________________GRP2">#REF!</definedName>
    <definedName name="___________________________________________________________GRP3">#REF!</definedName>
    <definedName name="___________________________________________________________GRP4">#REF!</definedName>
    <definedName name="___________________________________________________________GRP5">#REF!</definedName>
    <definedName name="___________________________________________________________GRP6">#REF!</definedName>
    <definedName name="___________________________________________________________GRP7">#REF!</definedName>
    <definedName name="___________________________________________________________GRP8">#REF!</definedName>
    <definedName name="___________________________________________________________GRP9">#REF!</definedName>
    <definedName name="___________________________________________________________one11">#REF!</definedName>
    <definedName name="___________________________________________________________var1">#REF!</definedName>
    <definedName name="___________________________________________________________var10">#REF!</definedName>
    <definedName name="___________________________________________________________var11">#REF!</definedName>
    <definedName name="___________________________________________________________var2">#REF!</definedName>
    <definedName name="___________________________________________________________var3">#REF!</definedName>
    <definedName name="___________________________________________________________var4">#REF!</definedName>
    <definedName name="___________________________________________________________var5">#REF!</definedName>
    <definedName name="___________________________________________________________var6">#REF!</definedName>
    <definedName name="___________________________________________________________var7">#REF!</definedName>
    <definedName name="___________________________________________________________var8">#REF!</definedName>
    <definedName name="___________________________________________________________var9">#REF!</definedName>
    <definedName name="__________________________________________________________cat1">#REF!</definedName>
    <definedName name="__________________________________________________________cat2">#REF!</definedName>
    <definedName name="__________________________________________________________GRP1">#REF!</definedName>
    <definedName name="__________________________________________________________GRP2">#REF!</definedName>
    <definedName name="__________________________________________________________GRP3">#REF!</definedName>
    <definedName name="__________________________________________________________GRP4">#REF!</definedName>
    <definedName name="__________________________________________________________GRP5">#REF!</definedName>
    <definedName name="__________________________________________________________GRP6">#REF!</definedName>
    <definedName name="__________________________________________________________GRP7">#REF!</definedName>
    <definedName name="__________________________________________________________GRP8">#REF!</definedName>
    <definedName name="__________________________________________________________GRP9">#REF!</definedName>
    <definedName name="__________________________________________________________one11">#REF!</definedName>
    <definedName name="__________________________________________________________var1">#REF!</definedName>
    <definedName name="__________________________________________________________var10">#REF!</definedName>
    <definedName name="__________________________________________________________var11">#REF!</definedName>
    <definedName name="__________________________________________________________var2">#REF!</definedName>
    <definedName name="__________________________________________________________var3">#REF!</definedName>
    <definedName name="__________________________________________________________var4">#REF!</definedName>
    <definedName name="__________________________________________________________var5">#REF!</definedName>
    <definedName name="__________________________________________________________var6">#REF!</definedName>
    <definedName name="__________________________________________________________var7">#REF!</definedName>
    <definedName name="__________________________________________________________var8">#REF!</definedName>
    <definedName name="__________________________________________________________var9">#REF!</definedName>
    <definedName name="_________________________________________________________cat1">#REF!</definedName>
    <definedName name="_________________________________________________________cat2">#REF!</definedName>
    <definedName name="_________________________________________________________GRP1">#REF!</definedName>
    <definedName name="_________________________________________________________GRP2">#REF!</definedName>
    <definedName name="_________________________________________________________GRP3">#REF!</definedName>
    <definedName name="_________________________________________________________GRP4">#REF!</definedName>
    <definedName name="_________________________________________________________GRP5">#REF!</definedName>
    <definedName name="_________________________________________________________GRP6">#REF!</definedName>
    <definedName name="_________________________________________________________GRP7">#REF!</definedName>
    <definedName name="_________________________________________________________GRP8">#REF!</definedName>
    <definedName name="_________________________________________________________GRP9">#REF!</definedName>
    <definedName name="_________________________________________________________one11">#REF!</definedName>
    <definedName name="_________________________________________________________var1">#REF!</definedName>
    <definedName name="_________________________________________________________var10">#REF!</definedName>
    <definedName name="_________________________________________________________var11">#REF!</definedName>
    <definedName name="_________________________________________________________var2">#REF!</definedName>
    <definedName name="_________________________________________________________var3">#REF!</definedName>
    <definedName name="_________________________________________________________var4">#REF!</definedName>
    <definedName name="_________________________________________________________var5">#REF!</definedName>
    <definedName name="_________________________________________________________var6">#REF!</definedName>
    <definedName name="_________________________________________________________var7">#REF!</definedName>
    <definedName name="_________________________________________________________var8">#REF!</definedName>
    <definedName name="_________________________________________________________var9">#REF!</definedName>
    <definedName name="________________________________________________________cat1">#REF!</definedName>
    <definedName name="________________________________________________________cat2">#REF!</definedName>
    <definedName name="________________________________________________________GRP1">#REF!</definedName>
    <definedName name="________________________________________________________GRP2">#REF!</definedName>
    <definedName name="________________________________________________________GRP3">#REF!</definedName>
    <definedName name="________________________________________________________GRP4">#REF!</definedName>
    <definedName name="________________________________________________________GRP5">#REF!</definedName>
    <definedName name="________________________________________________________GRP6">#REF!</definedName>
    <definedName name="________________________________________________________GRP7">#REF!</definedName>
    <definedName name="________________________________________________________GRP8">#REF!</definedName>
    <definedName name="________________________________________________________GRP9">#REF!</definedName>
    <definedName name="________________________________________________________one11">#REF!</definedName>
    <definedName name="________________________________________________________var1">#REF!</definedName>
    <definedName name="________________________________________________________var10">#REF!</definedName>
    <definedName name="________________________________________________________var11">#REF!</definedName>
    <definedName name="________________________________________________________var2">#REF!</definedName>
    <definedName name="________________________________________________________var3">#REF!</definedName>
    <definedName name="________________________________________________________var4">#REF!</definedName>
    <definedName name="________________________________________________________var5">#REF!</definedName>
    <definedName name="________________________________________________________var6">#REF!</definedName>
    <definedName name="________________________________________________________var7">#REF!</definedName>
    <definedName name="________________________________________________________var8">#REF!</definedName>
    <definedName name="________________________________________________________var9">#REF!</definedName>
    <definedName name="_______________________________________________________cat1">#REF!</definedName>
    <definedName name="_______________________________________________________cat2">#REF!</definedName>
    <definedName name="_______________________________________________________GRP1">#REF!</definedName>
    <definedName name="_______________________________________________________GRP2">#REF!</definedName>
    <definedName name="_______________________________________________________GRP3">#REF!</definedName>
    <definedName name="_______________________________________________________GRP4">#REF!</definedName>
    <definedName name="_______________________________________________________GRP5">#REF!</definedName>
    <definedName name="_______________________________________________________GRP6">#REF!</definedName>
    <definedName name="_______________________________________________________GRP7">#REF!</definedName>
    <definedName name="_______________________________________________________GRP8">#REF!</definedName>
    <definedName name="_______________________________________________________GRP9">#REF!</definedName>
    <definedName name="_______________________________________________________one11">#REF!</definedName>
    <definedName name="_______________________________________________________var1">#REF!</definedName>
    <definedName name="_______________________________________________________var10">#REF!</definedName>
    <definedName name="_______________________________________________________var11">#REF!</definedName>
    <definedName name="_______________________________________________________var2">#REF!</definedName>
    <definedName name="_______________________________________________________var3">#REF!</definedName>
    <definedName name="_______________________________________________________var4">#REF!</definedName>
    <definedName name="_______________________________________________________var5">#REF!</definedName>
    <definedName name="_______________________________________________________var6">#REF!</definedName>
    <definedName name="_______________________________________________________var7">#REF!</definedName>
    <definedName name="_______________________________________________________var8">#REF!</definedName>
    <definedName name="_______________________________________________________var9">#REF!</definedName>
    <definedName name="______________________________________________________cat1">#REF!</definedName>
    <definedName name="______________________________________________________cat2">#REF!</definedName>
    <definedName name="______________________________________________________GRP1">#REF!</definedName>
    <definedName name="______________________________________________________GRP2">#REF!</definedName>
    <definedName name="______________________________________________________GRP3">#REF!</definedName>
    <definedName name="______________________________________________________GRP4">#REF!</definedName>
    <definedName name="______________________________________________________GRP5">#REF!</definedName>
    <definedName name="______________________________________________________GRP6">#REF!</definedName>
    <definedName name="______________________________________________________GRP7">#REF!</definedName>
    <definedName name="______________________________________________________GRP8">#REF!</definedName>
    <definedName name="______________________________________________________GRP9">#REF!</definedName>
    <definedName name="______________________________________________________one11">#REF!</definedName>
    <definedName name="______________________________________________________var1">#REF!</definedName>
    <definedName name="______________________________________________________var10">#REF!</definedName>
    <definedName name="______________________________________________________var11">#REF!</definedName>
    <definedName name="______________________________________________________var2">#REF!</definedName>
    <definedName name="______________________________________________________var3">#REF!</definedName>
    <definedName name="______________________________________________________var4">#REF!</definedName>
    <definedName name="______________________________________________________var5">#REF!</definedName>
    <definedName name="______________________________________________________var6">#REF!</definedName>
    <definedName name="______________________________________________________var7">#REF!</definedName>
    <definedName name="______________________________________________________var8">#REF!</definedName>
    <definedName name="______________________________________________________var9">#REF!</definedName>
    <definedName name="_____________________________________________________cat1">#REF!</definedName>
    <definedName name="_____________________________________________________cat2">#REF!</definedName>
    <definedName name="_____________________________________________________GRP1">#REF!</definedName>
    <definedName name="_____________________________________________________GRP2">#REF!</definedName>
    <definedName name="_____________________________________________________GRP3">#REF!</definedName>
    <definedName name="_____________________________________________________GRP4">#REF!</definedName>
    <definedName name="_____________________________________________________GRP5">#REF!</definedName>
    <definedName name="_____________________________________________________GRP6">#REF!</definedName>
    <definedName name="_____________________________________________________GRP7">#REF!</definedName>
    <definedName name="_____________________________________________________GRP8">#REF!</definedName>
    <definedName name="_____________________________________________________GRP9">#REF!</definedName>
    <definedName name="_____________________________________________________one11">#REF!</definedName>
    <definedName name="_____________________________________________________var1">#REF!</definedName>
    <definedName name="_____________________________________________________var10">#REF!</definedName>
    <definedName name="_____________________________________________________var11">#REF!</definedName>
    <definedName name="_____________________________________________________var2">#REF!</definedName>
    <definedName name="_____________________________________________________var3">#REF!</definedName>
    <definedName name="_____________________________________________________var4">#REF!</definedName>
    <definedName name="_____________________________________________________var5">#REF!</definedName>
    <definedName name="_____________________________________________________var6">#REF!</definedName>
    <definedName name="_____________________________________________________var7">#REF!</definedName>
    <definedName name="_____________________________________________________var8">#REF!</definedName>
    <definedName name="_____________________________________________________var9">#REF!</definedName>
    <definedName name="____________________________________________________cat1">#REF!</definedName>
    <definedName name="____________________________________________________cat2">#REF!</definedName>
    <definedName name="____________________________________________________GRP1">#REF!</definedName>
    <definedName name="____________________________________________________GRP2">#REF!</definedName>
    <definedName name="____________________________________________________GRP3">#REF!</definedName>
    <definedName name="____________________________________________________GRP4">#REF!</definedName>
    <definedName name="____________________________________________________GRP5">#REF!</definedName>
    <definedName name="____________________________________________________GRP6">#REF!</definedName>
    <definedName name="____________________________________________________GRP7">#REF!</definedName>
    <definedName name="____________________________________________________GRP8">#REF!</definedName>
    <definedName name="____________________________________________________GRP9">#REF!</definedName>
    <definedName name="____________________________________________________one11">#REF!</definedName>
    <definedName name="____________________________________________________var1">#REF!</definedName>
    <definedName name="____________________________________________________var10">#REF!</definedName>
    <definedName name="____________________________________________________var11">#REF!</definedName>
    <definedName name="____________________________________________________var2">#REF!</definedName>
    <definedName name="____________________________________________________var3">#REF!</definedName>
    <definedName name="____________________________________________________var4">#REF!</definedName>
    <definedName name="____________________________________________________var5">#REF!</definedName>
    <definedName name="____________________________________________________var6">#REF!</definedName>
    <definedName name="____________________________________________________var7">#REF!</definedName>
    <definedName name="____________________________________________________var8">#REF!</definedName>
    <definedName name="____________________________________________________var9">#REF!</definedName>
    <definedName name="___________________________________________________cat1">#REF!</definedName>
    <definedName name="___________________________________________________cat2">#REF!</definedName>
    <definedName name="___________________________________________________GRP1">#REF!</definedName>
    <definedName name="___________________________________________________GRP2">#REF!</definedName>
    <definedName name="___________________________________________________GRP3">#REF!</definedName>
    <definedName name="___________________________________________________GRP4">#REF!</definedName>
    <definedName name="___________________________________________________GRP5">#REF!</definedName>
    <definedName name="___________________________________________________GRP6">#REF!</definedName>
    <definedName name="___________________________________________________GRP7">#REF!</definedName>
    <definedName name="___________________________________________________GRP8">#REF!</definedName>
    <definedName name="___________________________________________________GRP9">#REF!</definedName>
    <definedName name="___________________________________________________one11">#REF!</definedName>
    <definedName name="___________________________________________________var1">#REF!</definedName>
    <definedName name="___________________________________________________var10">#REF!</definedName>
    <definedName name="___________________________________________________var11">#REF!</definedName>
    <definedName name="___________________________________________________var2">#REF!</definedName>
    <definedName name="___________________________________________________var3">#REF!</definedName>
    <definedName name="___________________________________________________var4">#REF!</definedName>
    <definedName name="___________________________________________________var5">#REF!</definedName>
    <definedName name="___________________________________________________var6">#REF!</definedName>
    <definedName name="___________________________________________________var7">#REF!</definedName>
    <definedName name="___________________________________________________var8">#REF!</definedName>
    <definedName name="___________________________________________________var9">#REF!</definedName>
    <definedName name="__________________________________________________cat1">#REF!</definedName>
    <definedName name="__________________________________________________cat2">#REF!</definedName>
    <definedName name="__________________________________________________GRP1">#REF!</definedName>
    <definedName name="__________________________________________________GRP2">#REF!</definedName>
    <definedName name="__________________________________________________GRP3">#REF!</definedName>
    <definedName name="__________________________________________________GRP4">#REF!</definedName>
    <definedName name="__________________________________________________GRP5">#REF!</definedName>
    <definedName name="__________________________________________________GRP6">#REF!</definedName>
    <definedName name="__________________________________________________GRP7">#REF!</definedName>
    <definedName name="__________________________________________________GRP8">#REF!</definedName>
    <definedName name="__________________________________________________GRP9">#REF!</definedName>
    <definedName name="__________________________________________________one11">#REF!</definedName>
    <definedName name="__________________________________________________var1">#REF!</definedName>
    <definedName name="__________________________________________________var10">#REF!</definedName>
    <definedName name="__________________________________________________var11">#REF!</definedName>
    <definedName name="__________________________________________________var2">#REF!</definedName>
    <definedName name="__________________________________________________var3">#REF!</definedName>
    <definedName name="__________________________________________________var4">#REF!</definedName>
    <definedName name="__________________________________________________var5">#REF!</definedName>
    <definedName name="__________________________________________________var6">#REF!</definedName>
    <definedName name="__________________________________________________var7">#REF!</definedName>
    <definedName name="__________________________________________________var8">#REF!</definedName>
    <definedName name="__________________________________________________var9">#REF!</definedName>
    <definedName name="_________________________________________________cat1">#REF!</definedName>
    <definedName name="_________________________________________________cat2">#REF!</definedName>
    <definedName name="_________________________________________________GRP1">#REF!</definedName>
    <definedName name="_________________________________________________GRP2">#REF!</definedName>
    <definedName name="_________________________________________________GRP3">#REF!</definedName>
    <definedName name="_________________________________________________GRP4">#REF!</definedName>
    <definedName name="_________________________________________________GRP5">#REF!</definedName>
    <definedName name="_________________________________________________GRP6">#REF!</definedName>
    <definedName name="_________________________________________________GRP7">#REF!</definedName>
    <definedName name="_________________________________________________GRP8">#REF!</definedName>
    <definedName name="_________________________________________________GRP9">#REF!</definedName>
    <definedName name="_________________________________________________one11">#REF!</definedName>
    <definedName name="_________________________________________________var1">#REF!</definedName>
    <definedName name="_________________________________________________var10">#REF!</definedName>
    <definedName name="_________________________________________________var11">#REF!</definedName>
    <definedName name="_________________________________________________var2">#REF!</definedName>
    <definedName name="_________________________________________________var3">#REF!</definedName>
    <definedName name="_________________________________________________var4">#REF!</definedName>
    <definedName name="_________________________________________________var5">#REF!</definedName>
    <definedName name="_________________________________________________var6">#REF!</definedName>
    <definedName name="_________________________________________________var7">#REF!</definedName>
    <definedName name="_________________________________________________var8">#REF!</definedName>
    <definedName name="_________________________________________________var9">#REF!</definedName>
    <definedName name="________________________________________________cat1">#REF!</definedName>
    <definedName name="________________________________________________cat2">#REF!</definedName>
    <definedName name="________________________________________________GRP1">#REF!</definedName>
    <definedName name="________________________________________________GRP2">#REF!</definedName>
    <definedName name="________________________________________________GRP3">#REF!</definedName>
    <definedName name="________________________________________________GRP4">#REF!</definedName>
    <definedName name="________________________________________________GRP5">#REF!</definedName>
    <definedName name="________________________________________________GRP6">#REF!</definedName>
    <definedName name="________________________________________________GRP7">#REF!</definedName>
    <definedName name="________________________________________________GRP8">#REF!</definedName>
    <definedName name="________________________________________________GRP9">#REF!</definedName>
    <definedName name="________________________________________________one11">#REF!</definedName>
    <definedName name="________________________________________________var1">#REF!</definedName>
    <definedName name="________________________________________________var10">#REF!</definedName>
    <definedName name="________________________________________________var11">#REF!</definedName>
    <definedName name="________________________________________________var2">#REF!</definedName>
    <definedName name="________________________________________________var3">#REF!</definedName>
    <definedName name="________________________________________________var4">#REF!</definedName>
    <definedName name="________________________________________________var5">#REF!</definedName>
    <definedName name="________________________________________________var6">#REF!</definedName>
    <definedName name="________________________________________________var7">#REF!</definedName>
    <definedName name="________________________________________________var8">#REF!</definedName>
    <definedName name="________________________________________________var9">#REF!</definedName>
    <definedName name="_______________________________________________cat1">#REF!</definedName>
    <definedName name="_______________________________________________cat2">#REF!</definedName>
    <definedName name="_______________________________________________GRP1">#REF!</definedName>
    <definedName name="_______________________________________________GRP2">#REF!</definedName>
    <definedName name="_______________________________________________GRP3">#REF!</definedName>
    <definedName name="_______________________________________________GRP4">#REF!</definedName>
    <definedName name="_______________________________________________GRP5">#REF!</definedName>
    <definedName name="_______________________________________________GRP6">#REF!</definedName>
    <definedName name="_______________________________________________GRP7">#REF!</definedName>
    <definedName name="_______________________________________________GRP8">#REF!</definedName>
    <definedName name="_______________________________________________GRP9">#REF!</definedName>
    <definedName name="_______________________________________________one11">#REF!</definedName>
    <definedName name="_______________________________________________var1">#REF!</definedName>
    <definedName name="_______________________________________________var10">#REF!</definedName>
    <definedName name="_______________________________________________var11">#REF!</definedName>
    <definedName name="_______________________________________________var2">#REF!</definedName>
    <definedName name="_______________________________________________var3">#REF!</definedName>
    <definedName name="_______________________________________________var4">#REF!</definedName>
    <definedName name="_______________________________________________var5">#REF!</definedName>
    <definedName name="_______________________________________________var6">#REF!</definedName>
    <definedName name="_______________________________________________var7">#REF!</definedName>
    <definedName name="_______________________________________________var8">#REF!</definedName>
    <definedName name="_______________________________________________var9">#REF!</definedName>
    <definedName name="______________________________________________cat1">#REF!</definedName>
    <definedName name="______________________________________________cat2">#REF!</definedName>
    <definedName name="______________________________________________GRP1">#REF!</definedName>
    <definedName name="______________________________________________GRP2">#REF!</definedName>
    <definedName name="______________________________________________GRP3">#REF!</definedName>
    <definedName name="______________________________________________GRP4">#REF!</definedName>
    <definedName name="______________________________________________GRP5">#REF!</definedName>
    <definedName name="______________________________________________GRP6">#REF!</definedName>
    <definedName name="______________________________________________GRP7">#REF!</definedName>
    <definedName name="______________________________________________GRP8">#REF!</definedName>
    <definedName name="______________________________________________GRP9">#REF!</definedName>
    <definedName name="______________________________________________one11">#REF!</definedName>
    <definedName name="______________________________________________var1">#REF!</definedName>
    <definedName name="______________________________________________var10">#REF!</definedName>
    <definedName name="______________________________________________var11">#REF!</definedName>
    <definedName name="______________________________________________var2">#REF!</definedName>
    <definedName name="______________________________________________var3">#REF!</definedName>
    <definedName name="______________________________________________var4">#REF!</definedName>
    <definedName name="______________________________________________var5">#REF!</definedName>
    <definedName name="______________________________________________var6">#REF!</definedName>
    <definedName name="______________________________________________var7">#REF!</definedName>
    <definedName name="______________________________________________var8">#REF!</definedName>
    <definedName name="______________________________________________var9">#REF!</definedName>
    <definedName name="_____________________________________________cat1">#REF!</definedName>
    <definedName name="_____________________________________________cat2">#REF!</definedName>
    <definedName name="_____________________________________________GRP1">#REF!</definedName>
    <definedName name="_____________________________________________GRP2">#REF!</definedName>
    <definedName name="_____________________________________________GRP3">#REF!</definedName>
    <definedName name="_____________________________________________GRP4">#REF!</definedName>
    <definedName name="_____________________________________________GRP5">#REF!</definedName>
    <definedName name="_____________________________________________GRP6">#REF!</definedName>
    <definedName name="_____________________________________________GRP7">#REF!</definedName>
    <definedName name="_____________________________________________GRP8">#REF!</definedName>
    <definedName name="_____________________________________________GRP9">#REF!</definedName>
    <definedName name="_____________________________________________one11">#REF!</definedName>
    <definedName name="_____________________________________________var1">#REF!</definedName>
    <definedName name="_____________________________________________var10">#REF!</definedName>
    <definedName name="_____________________________________________var11">#REF!</definedName>
    <definedName name="_____________________________________________var2">#REF!</definedName>
    <definedName name="_____________________________________________var3">#REF!</definedName>
    <definedName name="_____________________________________________var4">#REF!</definedName>
    <definedName name="_____________________________________________var5">#REF!</definedName>
    <definedName name="_____________________________________________var6">#REF!</definedName>
    <definedName name="_____________________________________________var7">#REF!</definedName>
    <definedName name="_____________________________________________var8">#REF!</definedName>
    <definedName name="_____________________________________________var9">#REF!</definedName>
    <definedName name="____________________________________________cat1">#REF!</definedName>
    <definedName name="____________________________________________cat2">#REF!</definedName>
    <definedName name="____________________________________________GRP1">#REF!</definedName>
    <definedName name="____________________________________________GRP2">#REF!</definedName>
    <definedName name="____________________________________________GRP3">#REF!</definedName>
    <definedName name="____________________________________________GRP4">#REF!</definedName>
    <definedName name="____________________________________________GRP5">#REF!</definedName>
    <definedName name="____________________________________________GRP6">#REF!</definedName>
    <definedName name="____________________________________________GRP7">#REF!</definedName>
    <definedName name="____________________________________________GRP8">#REF!</definedName>
    <definedName name="____________________________________________GRP9">#REF!</definedName>
    <definedName name="____________________________________________one11">#REF!</definedName>
    <definedName name="____________________________________________var1">#REF!</definedName>
    <definedName name="____________________________________________var10">#REF!</definedName>
    <definedName name="____________________________________________var11">#REF!</definedName>
    <definedName name="____________________________________________var2">#REF!</definedName>
    <definedName name="____________________________________________var3">#REF!</definedName>
    <definedName name="____________________________________________var4">#REF!</definedName>
    <definedName name="____________________________________________var5">#REF!</definedName>
    <definedName name="____________________________________________var6">#REF!</definedName>
    <definedName name="____________________________________________var7">#REF!</definedName>
    <definedName name="____________________________________________var8">#REF!</definedName>
    <definedName name="____________________________________________var9">#REF!</definedName>
    <definedName name="___________________________________________cat1">#REF!</definedName>
    <definedName name="___________________________________________cat2">#REF!</definedName>
    <definedName name="___________________________________________GRP1">#REF!</definedName>
    <definedName name="___________________________________________GRP2">#REF!</definedName>
    <definedName name="___________________________________________GRP3">#REF!</definedName>
    <definedName name="___________________________________________GRP4">#REF!</definedName>
    <definedName name="___________________________________________GRP5">#REF!</definedName>
    <definedName name="___________________________________________GRP6">#REF!</definedName>
    <definedName name="___________________________________________GRP7">#REF!</definedName>
    <definedName name="___________________________________________GRP8">#REF!</definedName>
    <definedName name="___________________________________________GRP9">#REF!</definedName>
    <definedName name="___________________________________________one11">#REF!</definedName>
    <definedName name="___________________________________________var1">#REF!</definedName>
    <definedName name="___________________________________________var10">#REF!</definedName>
    <definedName name="___________________________________________var11">#REF!</definedName>
    <definedName name="___________________________________________var2">#REF!</definedName>
    <definedName name="___________________________________________var3">#REF!</definedName>
    <definedName name="___________________________________________var4">#REF!</definedName>
    <definedName name="___________________________________________var5">#REF!</definedName>
    <definedName name="___________________________________________var6">#REF!</definedName>
    <definedName name="___________________________________________var7">#REF!</definedName>
    <definedName name="___________________________________________var8">#REF!</definedName>
    <definedName name="___________________________________________var9">#REF!</definedName>
    <definedName name="__________________________________________cat1">#REF!</definedName>
    <definedName name="__________________________________________cat2">#REF!</definedName>
    <definedName name="__________________________________________GRP1">#REF!</definedName>
    <definedName name="__________________________________________GRP2">#REF!</definedName>
    <definedName name="__________________________________________GRP3">#REF!</definedName>
    <definedName name="__________________________________________GRP4">#REF!</definedName>
    <definedName name="__________________________________________GRP5">#REF!</definedName>
    <definedName name="__________________________________________GRP6">#REF!</definedName>
    <definedName name="__________________________________________GRP7">#REF!</definedName>
    <definedName name="__________________________________________GRP8">#REF!</definedName>
    <definedName name="__________________________________________GRP9">#REF!</definedName>
    <definedName name="__________________________________________one11">#REF!</definedName>
    <definedName name="__________________________________________var1">#REF!</definedName>
    <definedName name="__________________________________________var10">#REF!</definedName>
    <definedName name="__________________________________________var11">#REF!</definedName>
    <definedName name="__________________________________________var2">#REF!</definedName>
    <definedName name="__________________________________________var3">#REF!</definedName>
    <definedName name="__________________________________________var4">#REF!</definedName>
    <definedName name="__________________________________________var5">#REF!</definedName>
    <definedName name="__________________________________________var6">#REF!</definedName>
    <definedName name="__________________________________________var7">#REF!</definedName>
    <definedName name="__________________________________________var8">#REF!</definedName>
    <definedName name="__________________________________________var9">#REF!</definedName>
    <definedName name="_________________________________________cat1">#REF!</definedName>
    <definedName name="_________________________________________cat2">#REF!</definedName>
    <definedName name="_________________________________________GRP1">#REF!</definedName>
    <definedName name="_________________________________________GRP2">#REF!</definedName>
    <definedName name="_________________________________________GRP3">#REF!</definedName>
    <definedName name="_________________________________________GRP4">#REF!</definedName>
    <definedName name="_________________________________________GRP5">#REF!</definedName>
    <definedName name="_________________________________________GRP6">#REF!</definedName>
    <definedName name="_________________________________________GRP7">#REF!</definedName>
    <definedName name="_________________________________________GRP8">#REF!</definedName>
    <definedName name="_________________________________________GRP9">#REF!</definedName>
    <definedName name="_________________________________________one11">#REF!</definedName>
    <definedName name="_________________________________________var1">#REF!</definedName>
    <definedName name="_________________________________________var10">#REF!</definedName>
    <definedName name="_________________________________________var11">#REF!</definedName>
    <definedName name="_________________________________________var2">#REF!</definedName>
    <definedName name="_________________________________________var3">#REF!</definedName>
    <definedName name="_________________________________________var4">#REF!</definedName>
    <definedName name="_________________________________________var5">#REF!</definedName>
    <definedName name="_________________________________________var6">#REF!</definedName>
    <definedName name="_________________________________________var7">#REF!</definedName>
    <definedName name="_________________________________________var8">#REF!</definedName>
    <definedName name="_________________________________________var9">#REF!</definedName>
    <definedName name="________________________________________cat1">#REF!</definedName>
    <definedName name="________________________________________cat2">#REF!</definedName>
    <definedName name="________________________________________GRP1">#REF!</definedName>
    <definedName name="________________________________________GRP2">#REF!</definedName>
    <definedName name="________________________________________GRP3">#REF!</definedName>
    <definedName name="________________________________________GRP4">#REF!</definedName>
    <definedName name="________________________________________GRP5">#REF!</definedName>
    <definedName name="________________________________________GRP6">#REF!</definedName>
    <definedName name="________________________________________GRP7">#REF!</definedName>
    <definedName name="________________________________________GRP8">#REF!</definedName>
    <definedName name="________________________________________GRP9">#REF!</definedName>
    <definedName name="________________________________________one11">#REF!</definedName>
    <definedName name="________________________________________var1">#REF!</definedName>
    <definedName name="________________________________________var10">#REF!</definedName>
    <definedName name="________________________________________var11">#REF!</definedName>
    <definedName name="________________________________________var2">#REF!</definedName>
    <definedName name="________________________________________var3">#REF!</definedName>
    <definedName name="________________________________________var4">#REF!</definedName>
    <definedName name="________________________________________var5">#REF!</definedName>
    <definedName name="________________________________________var6">#REF!</definedName>
    <definedName name="________________________________________var7">#REF!</definedName>
    <definedName name="________________________________________var8">#REF!</definedName>
    <definedName name="________________________________________var9">#REF!</definedName>
    <definedName name="_______________________________________cat1">#REF!</definedName>
    <definedName name="_______________________________________cat2">#REF!</definedName>
    <definedName name="_______________________________________GRP1">#REF!</definedName>
    <definedName name="_______________________________________GRP2">#REF!</definedName>
    <definedName name="_______________________________________GRP3">#REF!</definedName>
    <definedName name="_______________________________________GRP4">#REF!</definedName>
    <definedName name="_______________________________________GRP5">#REF!</definedName>
    <definedName name="_______________________________________GRP6">#REF!</definedName>
    <definedName name="_______________________________________GRP7">#REF!</definedName>
    <definedName name="_______________________________________GRP8">#REF!</definedName>
    <definedName name="_______________________________________GRP9">#REF!</definedName>
    <definedName name="_______________________________________one11">#REF!</definedName>
    <definedName name="_______________________________________var1">#REF!</definedName>
    <definedName name="_______________________________________var10">#REF!</definedName>
    <definedName name="_______________________________________var11">#REF!</definedName>
    <definedName name="_______________________________________var2">#REF!</definedName>
    <definedName name="_______________________________________var3">#REF!</definedName>
    <definedName name="_______________________________________var4">#REF!</definedName>
    <definedName name="_______________________________________var5">#REF!</definedName>
    <definedName name="_______________________________________var6">#REF!</definedName>
    <definedName name="_______________________________________var7">#REF!</definedName>
    <definedName name="_______________________________________var8">#REF!</definedName>
    <definedName name="_______________________________________var9">#REF!</definedName>
    <definedName name="______________________________________cat1">#REF!</definedName>
    <definedName name="______________________________________cat2">#REF!</definedName>
    <definedName name="______________________________________GRP1">#REF!</definedName>
    <definedName name="______________________________________GRP2">#REF!</definedName>
    <definedName name="______________________________________GRP3">#REF!</definedName>
    <definedName name="______________________________________GRP4">#REF!</definedName>
    <definedName name="______________________________________GRP5">#REF!</definedName>
    <definedName name="______________________________________GRP6">#REF!</definedName>
    <definedName name="______________________________________GRP7">#REF!</definedName>
    <definedName name="______________________________________GRP8">#REF!</definedName>
    <definedName name="______________________________________GRP9">#REF!</definedName>
    <definedName name="______________________________________one11">#REF!</definedName>
    <definedName name="______________________________________var1">#REF!</definedName>
    <definedName name="______________________________________var10">#REF!</definedName>
    <definedName name="______________________________________var11">#REF!</definedName>
    <definedName name="______________________________________var2">#REF!</definedName>
    <definedName name="______________________________________var3">#REF!</definedName>
    <definedName name="______________________________________var4">#REF!</definedName>
    <definedName name="______________________________________var5">#REF!</definedName>
    <definedName name="______________________________________var6">#REF!</definedName>
    <definedName name="______________________________________var7">#REF!</definedName>
    <definedName name="______________________________________var8">#REF!</definedName>
    <definedName name="______________________________________var9">#REF!</definedName>
    <definedName name="_____________________________________cat1">#REF!</definedName>
    <definedName name="_____________________________________cat2">#REF!</definedName>
    <definedName name="_____________________________________GRP1">#REF!</definedName>
    <definedName name="_____________________________________GRP2">#REF!</definedName>
    <definedName name="_____________________________________GRP3">#REF!</definedName>
    <definedName name="_____________________________________GRP4">#REF!</definedName>
    <definedName name="_____________________________________GRP5">#REF!</definedName>
    <definedName name="_____________________________________GRP6">#REF!</definedName>
    <definedName name="_____________________________________GRP7">#REF!</definedName>
    <definedName name="_____________________________________GRP8">#REF!</definedName>
    <definedName name="_____________________________________GRP9">#REF!</definedName>
    <definedName name="_____________________________________one11">#REF!</definedName>
    <definedName name="_____________________________________var1">#REF!</definedName>
    <definedName name="_____________________________________var10">#REF!</definedName>
    <definedName name="_____________________________________var11">#REF!</definedName>
    <definedName name="_____________________________________var2">#REF!</definedName>
    <definedName name="_____________________________________var3">#REF!</definedName>
    <definedName name="_____________________________________var4">#REF!</definedName>
    <definedName name="_____________________________________var5">#REF!</definedName>
    <definedName name="_____________________________________var6">#REF!</definedName>
    <definedName name="_____________________________________var7">#REF!</definedName>
    <definedName name="_____________________________________var8">#REF!</definedName>
    <definedName name="_____________________________________var9">#REF!</definedName>
    <definedName name="____________________________________cat1">#REF!</definedName>
    <definedName name="____________________________________cat2">#REF!</definedName>
    <definedName name="____________________________________GRP1">#REF!</definedName>
    <definedName name="____________________________________GRP2">#REF!</definedName>
    <definedName name="____________________________________GRP3">#REF!</definedName>
    <definedName name="____________________________________GRP4">#REF!</definedName>
    <definedName name="____________________________________GRP5">#REF!</definedName>
    <definedName name="____________________________________GRP6">#REF!</definedName>
    <definedName name="____________________________________GRP7">#REF!</definedName>
    <definedName name="____________________________________GRP8">#REF!</definedName>
    <definedName name="____________________________________GRP9">#REF!</definedName>
    <definedName name="____________________________________one11">#REF!</definedName>
    <definedName name="____________________________________var1">#REF!</definedName>
    <definedName name="____________________________________var10">#REF!</definedName>
    <definedName name="____________________________________var11">#REF!</definedName>
    <definedName name="____________________________________var2">#REF!</definedName>
    <definedName name="____________________________________var3">#REF!</definedName>
    <definedName name="____________________________________var4">#REF!</definedName>
    <definedName name="____________________________________var5">#REF!</definedName>
    <definedName name="____________________________________var6">#REF!</definedName>
    <definedName name="____________________________________var7">#REF!</definedName>
    <definedName name="____________________________________var8">#REF!</definedName>
    <definedName name="____________________________________var9">#REF!</definedName>
    <definedName name="___________________________________cat1">#REF!</definedName>
    <definedName name="___________________________________cat2">#REF!</definedName>
    <definedName name="___________________________________GRP1">#REF!</definedName>
    <definedName name="___________________________________GRP2">#REF!</definedName>
    <definedName name="___________________________________GRP3">#REF!</definedName>
    <definedName name="___________________________________GRP4">#REF!</definedName>
    <definedName name="___________________________________GRP5">#REF!</definedName>
    <definedName name="___________________________________GRP6">#REF!</definedName>
    <definedName name="___________________________________GRP7">#REF!</definedName>
    <definedName name="___________________________________GRP8">#REF!</definedName>
    <definedName name="___________________________________GRP9">#REF!</definedName>
    <definedName name="___________________________________one11">#REF!</definedName>
    <definedName name="___________________________________var1">#REF!</definedName>
    <definedName name="___________________________________var10">#REF!</definedName>
    <definedName name="___________________________________var11">#REF!</definedName>
    <definedName name="___________________________________var2">#REF!</definedName>
    <definedName name="___________________________________var3">#REF!</definedName>
    <definedName name="___________________________________var4">#REF!</definedName>
    <definedName name="___________________________________var5">#REF!</definedName>
    <definedName name="___________________________________var6">#REF!</definedName>
    <definedName name="___________________________________var7">#REF!</definedName>
    <definedName name="___________________________________var8">#REF!</definedName>
    <definedName name="___________________________________var9">#REF!</definedName>
    <definedName name="__________________________________cat1">#REF!</definedName>
    <definedName name="__________________________________cat2">#REF!</definedName>
    <definedName name="__________________________________GRP1">#REF!</definedName>
    <definedName name="__________________________________GRP2">#REF!</definedName>
    <definedName name="__________________________________GRP3">#REF!</definedName>
    <definedName name="__________________________________GRP4">#REF!</definedName>
    <definedName name="__________________________________GRP5">#REF!</definedName>
    <definedName name="__________________________________GRP6">#REF!</definedName>
    <definedName name="__________________________________GRP7">#REF!</definedName>
    <definedName name="__________________________________GRP8">#REF!</definedName>
    <definedName name="__________________________________GRP9">#REF!</definedName>
    <definedName name="__________________________________one11">#REF!</definedName>
    <definedName name="__________________________________var1">#REF!</definedName>
    <definedName name="__________________________________var10">#REF!</definedName>
    <definedName name="__________________________________var11">#REF!</definedName>
    <definedName name="__________________________________var2">#REF!</definedName>
    <definedName name="__________________________________var3">#REF!</definedName>
    <definedName name="__________________________________var4">#REF!</definedName>
    <definedName name="__________________________________var5">#REF!</definedName>
    <definedName name="__________________________________var6">#REF!</definedName>
    <definedName name="__________________________________var7">#REF!</definedName>
    <definedName name="__________________________________var8">#REF!</definedName>
    <definedName name="__________________________________var9">#REF!</definedName>
    <definedName name="_________________________________cat1">#REF!</definedName>
    <definedName name="_________________________________cat2">#REF!</definedName>
    <definedName name="_________________________________GRP1">#REF!</definedName>
    <definedName name="_________________________________GRP2">#REF!</definedName>
    <definedName name="_________________________________GRP3">#REF!</definedName>
    <definedName name="_________________________________GRP4">#REF!</definedName>
    <definedName name="_________________________________GRP5">#REF!</definedName>
    <definedName name="_________________________________GRP6">#REF!</definedName>
    <definedName name="_________________________________GRP7">#REF!</definedName>
    <definedName name="_________________________________GRP8">#REF!</definedName>
    <definedName name="_________________________________GRP9">#REF!</definedName>
    <definedName name="_________________________________one11">#REF!</definedName>
    <definedName name="_________________________________var1">#REF!</definedName>
    <definedName name="_________________________________var10">#REF!</definedName>
    <definedName name="_________________________________var11">#REF!</definedName>
    <definedName name="_________________________________var2">#REF!</definedName>
    <definedName name="_________________________________var3">#REF!</definedName>
    <definedName name="_________________________________var4">#REF!</definedName>
    <definedName name="_________________________________var5">#REF!</definedName>
    <definedName name="_________________________________var6">#REF!</definedName>
    <definedName name="_________________________________var7">#REF!</definedName>
    <definedName name="_________________________________var8">#REF!</definedName>
    <definedName name="_________________________________var9">#REF!</definedName>
    <definedName name="________________________________cat1">#REF!</definedName>
    <definedName name="________________________________cat2">#REF!</definedName>
    <definedName name="________________________________GRP1">#REF!</definedName>
    <definedName name="________________________________GRP2">#REF!</definedName>
    <definedName name="________________________________GRP3">#REF!</definedName>
    <definedName name="________________________________GRP4">#REF!</definedName>
    <definedName name="________________________________GRP5">#REF!</definedName>
    <definedName name="________________________________GRP6">#REF!</definedName>
    <definedName name="________________________________GRP7">#REF!</definedName>
    <definedName name="________________________________GRP8">#REF!</definedName>
    <definedName name="________________________________GRP9">#REF!</definedName>
    <definedName name="________________________________one11">#REF!</definedName>
    <definedName name="________________________________var1">#REF!</definedName>
    <definedName name="________________________________var10">#REF!</definedName>
    <definedName name="________________________________var11">#REF!</definedName>
    <definedName name="________________________________var2">#REF!</definedName>
    <definedName name="________________________________var3">#REF!</definedName>
    <definedName name="________________________________var4">#REF!</definedName>
    <definedName name="________________________________var5">#REF!</definedName>
    <definedName name="________________________________var6">#REF!</definedName>
    <definedName name="________________________________var7">#REF!</definedName>
    <definedName name="________________________________var8">#REF!</definedName>
    <definedName name="________________________________var9">#REF!</definedName>
    <definedName name="_______________________________cat1">#REF!</definedName>
    <definedName name="_______________________________cat2">#REF!</definedName>
    <definedName name="_______________________________GRP1">#REF!</definedName>
    <definedName name="_______________________________GRP2">#REF!</definedName>
    <definedName name="_______________________________GRP3">#REF!</definedName>
    <definedName name="_______________________________GRP4">#REF!</definedName>
    <definedName name="_______________________________GRP5">#REF!</definedName>
    <definedName name="_______________________________GRP6">#REF!</definedName>
    <definedName name="_______________________________GRP7">#REF!</definedName>
    <definedName name="_______________________________GRP8">#REF!</definedName>
    <definedName name="_______________________________GRP9">#REF!</definedName>
    <definedName name="_______________________________one11">#REF!</definedName>
    <definedName name="_______________________________var1">#REF!</definedName>
    <definedName name="_______________________________var10">#REF!</definedName>
    <definedName name="_______________________________var11">#REF!</definedName>
    <definedName name="_______________________________var2">#REF!</definedName>
    <definedName name="_______________________________var3">#REF!</definedName>
    <definedName name="_______________________________var4">#REF!</definedName>
    <definedName name="_______________________________var5">#REF!</definedName>
    <definedName name="_______________________________var6">#REF!</definedName>
    <definedName name="_______________________________var7">#REF!</definedName>
    <definedName name="_______________________________var8">#REF!</definedName>
    <definedName name="_______________________________var9">#REF!</definedName>
    <definedName name="______________________________cat1">#REF!</definedName>
    <definedName name="______________________________cat2">#REF!</definedName>
    <definedName name="______________________________GRP1">#REF!</definedName>
    <definedName name="______________________________GRP2">#REF!</definedName>
    <definedName name="______________________________GRP3">#REF!</definedName>
    <definedName name="______________________________GRP4">#REF!</definedName>
    <definedName name="______________________________GRP5">#REF!</definedName>
    <definedName name="______________________________GRP6">#REF!</definedName>
    <definedName name="______________________________GRP7">#REF!</definedName>
    <definedName name="______________________________GRP8">#REF!</definedName>
    <definedName name="______________________________GRP9">#REF!</definedName>
    <definedName name="______________________________one11">#REF!</definedName>
    <definedName name="______________________________var1">#REF!</definedName>
    <definedName name="______________________________var10">#REF!</definedName>
    <definedName name="______________________________var11">#REF!</definedName>
    <definedName name="______________________________var2">#REF!</definedName>
    <definedName name="______________________________var3">#REF!</definedName>
    <definedName name="______________________________var4">#REF!</definedName>
    <definedName name="______________________________var5">#REF!</definedName>
    <definedName name="______________________________var6">#REF!</definedName>
    <definedName name="______________________________var7">#REF!</definedName>
    <definedName name="______________________________var8">#REF!</definedName>
    <definedName name="______________________________var9">#REF!</definedName>
    <definedName name="_____________________________cat1">#REF!</definedName>
    <definedName name="_____________________________cat2">#REF!</definedName>
    <definedName name="_____________________________GRP1">#REF!</definedName>
    <definedName name="_____________________________GRP2">#REF!</definedName>
    <definedName name="_____________________________GRP3">#REF!</definedName>
    <definedName name="_____________________________GRP4">#REF!</definedName>
    <definedName name="_____________________________GRP5">#REF!</definedName>
    <definedName name="_____________________________GRP6">#REF!</definedName>
    <definedName name="_____________________________GRP7">#REF!</definedName>
    <definedName name="_____________________________GRP8">#REF!</definedName>
    <definedName name="_____________________________GRP9">#REF!</definedName>
    <definedName name="_____________________________one11">#REF!</definedName>
    <definedName name="_____________________________var1">#REF!</definedName>
    <definedName name="_____________________________var10">#REF!</definedName>
    <definedName name="_____________________________var11">#REF!</definedName>
    <definedName name="_____________________________var2">#REF!</definedName>
    <definedName name="_____________________________var3">#REF!</definedName>
    <definedName name="_____________________________var4">#REF!</definedName>
    <definedName name="_____________________________var5">#REF!</definedName>
    <definedName name="_____________________________var6">#REF!</definedName>
    <definedName name="_____________________________var7">#REF!</definedName>
    <definedName name="_____________________________var8">#REF!</definedName>
    <definedName name="_____________________________var9">#REF!</definedName>
    <definedName name="____________________________cat1">#REF!</definedName>
    <definedName name="____________________________cat2">#REF!</definedName>
    <definedName name="____________________________GRP1">#REF!</definedName>
    <definedName name="____________________________GRP2">#REF!</definedName>
    <definedName name="____________________________GRP3">#REF!</definedName>
    <definedName name="____________________________GRP4">#REF!</definedName>
    <definedName name="____________________________GRP5">#REF!</definedName>
    <definedName name="____________________________GRP6">#REF!</definedName>
    <definedName name="____________________________GRP7">#REF!</definedName>
    <definedName name="____________________________GRP8">#REF!</definedName>
    <definedName name="____________________________GRP9">#REF!</definedName>
    <definedName name="____________________________one11">#REF!</definedName>
    <definedName name="____________________________var1">#REF!</definedName>
    <definedName name="____________________________var10">#REF!</definedName>
    <definedName name="____________________________var11">#REF!</definedName>
    <definedName name="____________________________var2">#REF!</definedName>
    <definedName name="____________________________var3">#REF!</definedName>
    <definedName name="____________________________var4">#REF!</definedName>
    <definedName name="____________________________var5">#REF!</definedName>
    <definedName name="____________________________var6">#REF!</definedName>
    <definedName name="____________________________var7">#REF!</definedName>
    <definedName name="____________________________var8">#REF!</definedName>
    <definedName name="____________________________var9">#REF!</definedName>
    <definedName name="___________________________cat1">#REF!</definedName>
    <definedName name="___________________________cat2">#REF!</definedName>
    <definedName name="___________________________GRP1">#REF!</definedName>
    <definedName name="___________________________GRP2">#REF!</definedName>
    <definedName name="___________________________GRP3">#REF!</definedName>
    <definedName name="___________________________GRP4">#REF!</definedName>
    <definedName name="___________________________GRP5">#REF!</definedName>
    <definedName name="___________________________GRP6">#REF!</definedName>
    <definedName name="___________________________GRP7">#REF!</definedName>
    <definedName name="___________________________GRP8">#REF!</definedName>
    <definedName name="___________________________GRP9">#REF!</definedName>
    <definedName name="___________________________one11">#REF!</definedName>
    <definedName name="___________________________var1">#REF!</definedName>
    <definedName name="___________________________var10">#REF!</definedName>
    <definedName name="___________________________var11">#REF!</definedName>
    <definedName name="___________________________var2">#REF!</definedName>
    <definedName name="___________________________var3">#REF!</definedName>
    <definedName name="___________________________var4">#REF!</definedName>
    <definedName name="___________________________var5">#REF!</definedName>
    <definedName name="___________________________var6">#REF!</definedName>
    <definedName name="___________________________var7">#REF!</definedName>
    <definedName name="___________________________var8">#REF!</definedName>
    <definedName name="___________________________var9">#REF!</definedName>
    <definedName name="__________________________cat1">#REF!</definedName>
    <definedName name="__________________________cat2">#REF!</definedName>
    <definedName name="__________________________GRP1">#REF!</definedName>
    <definedName name="__________________________GRP2">#REF!</definedName>
    <definedName name="__________________________GRP3">#REF!</definedName>
    <definedName name="__________________________GRP4">#REF!</definedName>
    <definedName name="__________________________GRP5">#REF!</definedName>
    <definedName name="__________________________GRP6">#REF!</definedName>
    <definedName name="__________________________GRP7">#REF!</definedName>
    <definedName name="__________________________GRP8">#REF!</definedName>
    <definedName name="__________________________GRP9">#REF!</definedName>
    <definedName name="__________________________one11">#REF!</definedName>
    <definedName name="__________________________var1">#REF!</definedName>
    <definedName name="__________________________var10">#REF!</definedName>
    <definedName name="__________________________var11">#REF!</definedName>
    <definedName name="__________________________var2">#REF!</definedName>
    <definedName name="__________________________var3">#REF!</definedName>
    <definedName name="__________________________var4">#REF!</definedName>
    <definedName name="__________________________var5">#REF!</definedName>
    <definedName name="__________________________var6">#REF!</definedName>
    <definedName name="__________________________var7">#REF!</definedName>
    <definedName name="__________________________var8">#REF!</definedName>
    <definedName name="__________________________var9">#REF!</definedName>
    <definedName name="_________________________cat1">#REF!</definedName>
    <definedName name="_________________________cat2">#REF!</definedName>
    <definedName name="_________________________GRP1">#REF!</definedName>
    <definedName name="_________________________GRP2">#REF!</definedName>
    <definedName name="_________________________GRP3">#REF!</definedName>
    <definedName name="_________________________GRP4">#REF!</definedName>
    <definedName name="_________________________GRP5">#REF!</definedName>
    <definedName name="_________________________GRP6">#REF!</definedName>
    <definedName name="_________________________GRP7">#REF!</definedName>
    <definedName name="_________________________GRP8">#REF!</definedName>
    <definedName name="_________________________GRP9">#REF!</definedName>
    <definedName name="_________________________one11">#REF!</definedName>
    <definedName name="_________________________var1">#REF!</definedName>
    <definedName name="_________________________var10">#REF!</definedName>
    <definedName name="_________________________var11">#REF!</definedName>
    <definedName name="_________________________var2">#REF!</definedName>
    <definedName name="_________________________var3">#REF!</definedName>
    <definedName name="_________________________var4">#REF!</definedName>
    <definedName name="_________________________var5">#REF!</definedName>
    <definedName name="_________________________var6">#REF!</definedName>
    <definedName name="_________________________var7">#REF!</definedName>
    <definedName name="_________________________var8">#REF!</definedName>
    <definedName name="_________________________var9">#REF!</definedName>
    <definedName name="________________________cat1">#REF!</definedName>
    <definedName name="________________________cat2">#REF!</definedName>
    <definedName name="________________________GRP1">#REF!</definedName>
    <definedName name="________________________GRP2">#REF!</definedName>
    <definedName name="________________________GRP3">#REF!</definedName>
    <definedName name="________________________GRP4">#REF!</definedName>
    <definedName name="________________________GRP5">#REF!</definedName>
    <definedName name="________________________GRP6">#REF!</definedName>
    <definedName name="________________________GRP7">#REF!</definedName>
    <definedName name="________________________GRP8">#REF!</definedName>
    <definedName name="________________________GRP9">#REF!</definedName>
    <definedName name="________________________one11">#REF!</definedName>
    <definedName name="________________________var1">#REF!</definedName>
    <definedName name="________________________var10">#REF!</definedName>
    <definedName name="________________________var11">#REF!</definedName>
    <definedName name="________________________var2">#REF!</definedName>
    <definedName name="________________________var3">#REF!</definedName>
    <definedName name="________________________var4">#REF!</definedName>
    <definedName name="________________________var5">#REF!</definedName>
    <definedName name="________________________var6">#REF!</definedName>
    <definedName name="________________________var7">#REF!</definedName>
    <definedName name="________________________var8">#REF!</definedName>
    <definedName name="________________________var9">#REF!</definedName>
    <definedName name="_______________________cat1">#REF!</definedName>
    <definedName name="_______________________cat2">#REF!</definedName>
    <definedName name="_______________________GRP1">#REF!</definedName>
    <definedName name="_______________________GRP2">#REF!</definedName>
    <definedName name="_______________________GRP3">#REF!</definedName>
    <definedName name="_______________________GRP4">#REF!</definedName>
    <definedName name="_______________________GRP5">#REF!</definedName>
    <definedName name="_______________________GRP6">#REF!</definedName>
    <definedName name="_______________________GRP7">#REF!</definedName>
    <definedName name="_______________________GRP8">#REF!</definedName>
    <definedName name="_______________________GRP9">#REF!</definedName>
    <definedName name="_______________________one11">#REF!</definedName>
    <definedName name="_______________________var1">#REF!</definedName>
    <definedName name="_______________________var10">#REF!</definedName>
    <definedName name="_______________________var11">#REF!</definedName>
    <definedName name="_______________________var2">#REF!</definedName>
    <definedName name="_______________________var3">#REF!</definedName>
    <definedName name="_______________________var4">#REF!</definedName>
    <definedName name="_______________________var5">#REF!</definedName>
    <definedName name="_______________________var6">#REF!</definedName>
    <definedName name="_______________________var7">#REF!</definedName>
    <definedName name="_______________________var8">#REF!</definedName>
    <definedName name="_______________________var9">#REF!</definedName>
    <definedName name="______________________cat1">#REF!</definedName>
    <definedName name="______________________cat2">#REF!</definedName>
    <definedName name="______________________GRP1">#REF!</definedName>
    <definedName name="______________________GRP2">#REF!</definedName>
    <definedName name="______________________GRP3">#REF!</definedName>
    <definedName name="______________________GRP4">#REF!</definedName>
    <definedName name="______________________GRP5">#REF!</definedName>
    <definedName name="______________________GRP6">#REF!</definedName>
    <definedName name="______________________GRP7">#REF!</definedName>
    <definedName name="______________________GRP8">#REF!</definedName>
    <definedName name="______________________GRP9">#REF!</definedName>
    <definedName name="______________________one11">#REF!</definedName>
    <definedName name="______________________var1">#N/A</definedName>
    <definedName name="______________________var10">#N/A</definedName>
    <definedName name="______________________var11">#N/A</definedName>
    <definedName name="______________________var2">#N/A</definedName>
    <definedName name="______________________var3">#N/A</definedName>
    <definedName name="______________________var4">#N/A</definedName>
    <definedName name="______________________var5">#N/A</definedName>
    <definedName name="______________________var6">#N/A</definedName>
    <definedName name="______________________var7">#N/A</definedName>
    <definedName name="______________________var8">#N/A</definedName>
    <definedName name="______________________var9">#N/A</definedName>
    <definedName name="_____________________cat1">#REF!</definedName>
    <definedName name="_____________________cat2">#REF!</definedName>
    <definedName name="_____________________GRP1">#REF!</definedName>
    <definedName name="_____________________GRP2">#REF!</definedName>
    <definedName name="_____________________GRP3">#REF!</definedName>
    <definedName name="_____________________GRP4">#REF!</definedName>
    <definedName name="_____________________GRP5">#REF!</definedName>
    <definedName name="_____________________GRP6">#REF!</definedName>
    <definedName name="_____________________GRP7">#REF!</definedName>
    <definedName name="_____________________GRP8">#REF!</definedName>
    <definedName name="_____________________GRP9">#REF!</definedName>
    <definedName name="_____________________one11">#REF!</definedName>
    <definedName name="_____________________var1">#REF!</definedName>
    <definedName name="_____________________var10">#REF!</definedName>
    <definedName name="_____________________var11">#REF!</definedName>
    <definedName name="_____________________var2">#REF!</definedName>
    <definedName name="_____________________var3">#REF!</definedName>
    <definedName name="_____________________var4">#REF!</definedName>
    <definedName name="_____________________var5">#REF!</definedName>
    <definedName name="_____________________var6">#REF!</definedName>
    <definedName name="_____________________var7">#REF!</definedName>
    <definedName name="_____________________var8">#REF!</definedName>
    <definedName name="_____________________var9">#REF!</definedName>
    <definedName name="____________________cat1">#REF!</definedName>
    <definedName name="____________________cat2">#REF!</definedName>
    <definedName name="____________________GRP1">#REF!</definedName>
    <definedName name="____________________GRP2">#REF!</definedName>
    <definedName name="____________________GRP3">#REF!</definedName>
    <definedName name="____________________GRP4">#REF!</definedName>
    <definedName name="____________________GRP5">#REF!</definedName>
    <definedName name="____________________GRP6">#REF!</definedName>
    <definedName name="____________________GRP7">#REF!</definedName>
    <definedName name="____________________GRP8">#REF!</definedName>
    <definedName name="____________________GRP9">#REF!</definedName>
    <definedName name="____________________one11">#REF!</definedName>
    <definedName name="____________________var1">#REF!</definedName>
    <definedName name="____________________var10">#REF!</definedName>
    <definedName name="____________________var11">#REF!</definedName>
    <definedName name="____________________var2">#REF!</definedName>
    <definedName name="____________________var3">#REF!</definedName>
    <definedName name="____________________var4">#REF!</definedName>
    <definedName name="____________________var5">#REF!</definedName>
    <definedName name="____________________var6">#REF!</definedName>
    <definedName name="____________________var7">#REF!</definedName>
    <definedName name="____________________var8">#REF!</definedName>
    <definedName name="____________________var9">#REF!</definedName>
    <definedName name="___________________cat1">#REF!</definedName>
    <definedName name="___________________cat2">#REF!</definedName>
    <definedName name="___________________GRP1">#REF!</definedName>
    <definedName name="___________________GRP2">#REF!</definedName>
    <definedName name="___________________GRP3">#REF!</definedName>
    <definedName name="___________________GRP4">#REF!</definedName>
    <definedName name="___________________GRP5">#REF!</definedName>
    <definedName name="___________________GRP6">#REF!</definedName>
    <definedName name="___________________GRP7">#REF!</definedName>
    <definedName name="___________________GRP8">#REF!</definedName>
    <definedName name="___________________GRP9">#REF!</definedName>
    <definedName name="___________________one11">#REF!</definedName>
    <definedName name="___________________var1">#REF!</definedName>
    <definedName name="___________________var10">#REF!</definedName>
    <definedName name="___________________var11">#REF!</definedName>
    <definedName name="___________________var2">#REF!</definedName>
    <definedName name="___________________var3">#REF!</definedName>
    <definedName name="___________________var4">#REF!</definedName>
    <definedName name="___________________var5">#REF!</definedName>
    <definedName name="___________________var6">#REF!</definedName>
    <definedName name="___________________var7">#REF!</definedName>
    <definedName name="___________________var8">#REF!</definedName>
    <definedName name="___________________var9">#REF!</definedName>
    <definedName name="__________________cat1">#REF!</definedName>
    <definedName name="__________________cat2">#REF!</definedName>
    <definedName name="__________________GRP1">#REF!</definedName>
    <definedName name="__________________GRP2">#REF!</definedName>
    <definedName name="__________________GRP3">#REF!</definedName>
    <definedName name="__________________GRP4">#REF!</definedName>
    <definedName name="__________________GRP5">#REF!</definedName>
    <definedName name="__________________GRP6">#REF!</definedName>
    <definedName name="__________________GRP7">#REF!</definedName>
    <definedName name="__________________GRP8">#REF!</definedName>
    <definedName name="__________________GRP9">#REF!</definedName>
    <definedName name="__________________one11">#REF!</definedName>
    <definedName name="__________________var1">#REF!</definedName>
    <definedName name="__________________var10">#REF!</definedName>
    <definedName name="__________________var11">#REF!</definedName>
    <definedName name="__________________var2">#REF!</definedName>
    <definedName name="__________________var3">#REF!</definedName>
    <definedName name="__________________var4">#REF!</definedName>
    <definedName name="__________________var5">#REF!</definedName>
    <definedName name="__________________var6">#REF!</definedName>
    <definedName name="__________________var7">#REF!</definedName>
    <definedName name="__________________var8">#REF!</definedName>
    <definedName name="__________________var9">#REF!</definedName>
    <definedName name="_________________cat1">#REF!</definedName>
    <definedName name="_________________cat2">#REF!</definedName>
    <definedName name="_________________GRP1">#REF!</definedName>
    <definedName name="_________________GRP2">#REF!</definedName>
    <definedName name="_________________GRP3">#REF!</definedName>
    <definedName name="_________________GRP4">#REF!</definedName>
    <definedName name="_________________GRP5">#REF!</definedName>
    <definedName name="_________________GRP6">#REF!</definedName>
    <definedName name="_________________GRP7">#REF!</definedName>
    <definedName name="_________________GRP8">#REF!</definedName>
    <definedName name="_________________GRP9">#REF!</definedName>
    <definedName name="_________________one11">#REF!</definedName>
    <definedName name="_________________var1">#REF!</definedName>
    <definedName name="_________________var10">#REF!</definedName>
    <definedName name="_________________var11">#REF!</definedName>
    <definedName name="_________________var2">#REF!</definedName>
    <definedName name="_________________var3">#REF!</definedName>
    <definedName name="_________________var4">#REF!</definedName>
    <definedName name="_________________var5">#REF!</definedName>
    <definedName name="_________________var6">#REF!</definedName>
    <definedName name="_________________var7">#REF!</definedName>
    <definedName name="_________________var8">#REF!</definedName>
    <definedName name="_________________var9">#REF!</definedName>
    <definedName name="________________cat1">#REF!</definedName>
    <definedName name="________________cat2">#REF!</definedName>
    <definedName name="________________GRP1">#REF!</definedName>
    <definedName name="________________GRP2">#REF!</definedName>
    <definedName name="________________GRP3">#REF!</definedName>
    <definedName name="________________GRP4">#REF!</definedName>
    <definedName name="________________GRP5">#REF!</definedName>
    <definedName name="________________GRP6">#REF!</definedName>
    <definedName name="________________GRP7">#REF!</definedName>
    <definedName name="________________GRP8">#REF!</definedName>
    <definedName name="________________GRP9">#REF!</definedName>
    <definedName name="________________one11">#REF!</definedName>
    <definedName name="________________var1">#REF!</definedName>
    <definedName name="________________var10">#REF!</definedName>
    <definedName name="________________var11">#REF!</definedName>
    <definedName name="________________var2">#REF!</definedName>
    <definedName name="________________var3">#REF!</definedName>
    <definedName name="________________var4">#REF!</definedName>
    <definedName name="________________var5">#REF!</definedName>
    <definedName name="________________var6">#REF!</definedName>
    <definedName name="________________var7">#REF!</definedName>
    <definedName name="________________var8">#REF!</definedName>
    <definedName name="________________var9">#REF!</definedName>
    <definedName name="_______________cat1">#REF!</definedName>
    <definedName name="_______________cat2">#REF!</definedName>
    <definedName name="_______________GRP1">#REF!</definedName>
    <definedName name="_______________GRP2">#REF!</definedName>
    <definedName name="_______________GRP3">#REF!</definedName>
    <definedName name="_______________GRP4">#REF!</definedName>
    <definedName name="_______________GRP5">#REF!</definedName>
    <definedName name="_______________GRP6">#REF!</definedName>
    <definedName name="_______________GRP7">#REF!</definedName>
    <definedName name="_______________GRP8">#REF!</definedName>
    <definedName name="_______________GRP9">#REF!</definedName>
    <definedName name="_______________one11">#REF!</definedName>
    <definedName name="_______________var1">#REF!</definedName>
    <definedName name="_______________var10">#REF!</definedName>
    <definedName name="_______________var11">#REF!</definedName>
    <definedName name="_______________var2">#REF!</definedName>
    <definedName name="_______________var3">#REF!</definedName>
    <definedName name="_______________var4">#REF!</definedName>
    <definedName name="_______________var5">#REF!</definedName>
    <definedName name="_______________var6">#REF!</definedName>
    <definedName name="_______________var7">#REF!</definedName>
    <definedName name="_______________var8">#REF!</definedName>
    <definedName name="_______________var9">#REF!</definedName>
    <definedName name="______________cat1">#REF!</definedName>
    <definedName name="______________cat2">#REF!</definedName>
    <definedName name="______________GRP1">#REF!</definedName>
    <definedName name="______________GRP2">#REF!</definedName>
    <definedName name="______________GRP3">#REF!</definedName>
    <definedName name="______________GRP4">#REF!</definedName>
    <definedName name="______________GRP5">#REF!</definedName>
    <definedName name="______________GRP6">#REF!</definedName>
    <definedName name="______________GRP7">#REF!</definedName>
    <definedName name="______________GRP8">#REF!</definedName>
    <definedName name="______________GRP9">#REF!</definedName>
    <definedName name="______________one11">#REF!</definedName>
    <definedName name="______________var1">#REF!</definedName>
    <definedName name="______________var10">#REF!</definedName>
    <definedName name="______________var11">#REF!</definedName>
    <definedName name="______________var2">#REF!</definedName>
    <definedName name="______________var3">#REF!</definedName>
    <definedName name="______________var4">#REF!</definedName>
    <definedName name="______________var5">#REF!</definedName>
    <definedName name="______________var6">#REF!</definedName>
    <definedName name="______________var7">#REF!</definedName>
    <definedName name="______________var8">#REF!</definedName>
    <definedName name="______________var9">#REF!</definedName>
    <definedName name="_____________cat1">#REF!</definedName>
    <definedName name="_____________cat2">#REF!</definedName>
    <definedName name="_____________GRP1">#REF!</definedName>
    <definedName name="_____________GRP2">#REF!</definedName>
    <definedName name="_____________GRP3">#REF!</definedName>
    <definedName name="_____________GRP4">#REF!</definedName>
    <definedName name="_____________GRP5">#REF!</definedName>
    <definedName name="_____________GRP6">#REF!</definedName>
    <definedName name="_____________GRP7">#REF!</definedName>
    <definedName name="_____________GRP8">#REF!</definedName>
    <definedName name="_____________GRP9">#REF!</definedName>
    <definedName name="_____________one11">#REF!</definedName>
    <definedName name="_____________var1">#REF!</definedName>
    <definedName name="_____________var10">#REF!</definedName>
    <definedName name="_____________var11">#REF!</definedName>
    <definedName name="_____________var2">#REF!</definedName>
    <definedName name="_____________var3">#REF!</definedName>
    <definedName name="_____________var4">#REF!</definedName>
    <definedName name="_____________var5">#REF!</definedName>
    <definedName name="_____________var6">#REF!</definedName>
    <definedName name="_____________var7">#REF!</definedName>
    <definedName name="_____________var8">#REF!</definedName>
    <definedName name="_____________var9">#REF!</definedName>
    <definedName name="____________cat1">#REF!</definedName>
    <definedName name="____________cat2">#REF!</definedName>
    <definedName name="____________GRP1">#REF!</definedName>
    <definedName name="____________GRP2">#REF!</definedName>
    <definedName name="____________GRP3">#REF!</definedName>
    <definedName name="____________GRP4">#REF!</definedName>
    <definedName name="____________GRP5">#REF!</definedName>
    <definedName name="____________GRP6">#REF!</definedName>
    <definedName name="____________GRP7">#REF!</definedName>
    <definedName name="____________GRP8">#REF!</definedName>
    <definedName name="____________GRP9">#REF!</definedName>
    <definedName name="____________one11">#REF!</definedName>
    <definedName name="____________var1">#REF!</definedName>
    <definedName name="____________var10">#REF!</definedName>
    <definedName name="____________var11">#REF!</definedName>
    <definedName name="____________var2">#REF!</definedName>
    <definedName name="____________var3">#REF!</definedName>
    <definedName name="____________var4">#REF!</definedName>
    <definedName name="____________var5">#REF!</definedName>
    <definedName name="____________var6">#REF!</definedName>
    <definedName name="____________var7">#REF!</definedName>
    <definedName name="____________var8">#REF!</definedName>
    <definedName name="____________var9">#REF!</definedName>
    <definedName name="___________cat1">#REF!</definedName>
    <definedName name="___________cat2">#REF!</definedName>
    <definedName name="___________GRP1">#REF!</definedName>
    <definedName name="___________GRP2">#REF!</definedName>
    <definedName name="___________GRP3">#REF!</definedName>
    <definedName name="___________GRP4">#REF!</definedName>
    <definedName name="___________GRP5">#REF!</definedName>
    <definedName name="___________GRP6">#REF!</definedName>
    <definedName name="___________GRP7">#REF!</definedName>
    <definedName name="___________GRP8">#REF!</definedName>
    <definedName name="___________GRP9">#REF!</definedName>
    <definedName name="___________one11">#REF!</definedName>
    <definedName name="___________var1">#REF!</definedName>
    <definedName name="___________var10">#REF!</definedName>
    <definedName name="___________var11">#REF!</definedName>
    <definedName name="___________var2">#REF!</definedName>
    <definedName name="___________var3">#REF!</definedName>
    <definedName name="___________var4">#REF!</definedName>
    <definedName name="___________var5">#REF!</definedName>
    <definedName name="___________var6">#REF!</definedName>
    <definedName name="___________var7">#REF!</definedName>
    <definedName name="___________var8">#REF!</definedName>
    <definedName name="___________var9">#REF!</definedName>
    <definedName name="__________cat1">#REF!</definedName>
    <definedName name="__________cat2">#REF!</definedName>
    <definedName name="__________GRP1">#REF!</definedName>
    <definedName name="__________GRP2">#REF!</definedName>
    <definedName name="__________GRP3">#REF!</definedName>
    <definedName name="__________GRP4">#REF!</definedName>
    <definedName name="__________GRP5">#REF!</definedName>
    <definedName name="__________GRP6">#REF!</definedName>
    <definedName name="__________GRP7">#REF!</definedName>
    <definedName name="__________GRP8">#REF!</definedName>
    <definedName name="__________GRP9">#REF!</definedName>
    <definedName name="__________one11">#REF!</definedName>
    <definedName name="__________var1">#REF!</definedName>
    <definedName name="__________var10">#REF!</definedName>
    <definedName name="__________var11">#REF!</definedName>
    <definedName name="__________var2">#REF!</definedName>
    <definedName name="__________var3">#REF!</definedName>
    <definedName name="__________var4">#REF!</definedName>
    <definedName name="__________var5">#REF!</definedName>
    <definedName name="__________var6">#REF!</definedName>
    <definedName name="__________var7">#REF!</definedName>
    <definedName name="__________var8">#REF!</definedName>
    <definedName name="__________var9">#REF!</definedName>
    <definedName name="_________cat1">#REF!</definedName>
    <definedName name="_________cat2">#REF!</definedName>
    <definedName name="_________GRP1">#REF!</definedName>
    <definedName name="_________GRP2">#REF!</definedName>
    <definedName name="_________GRP3">#REF!</definedName>
    <definedName name="_________GRP4">#REF!</definedName>
    <definedName name="_________GRP5">#REF!</definedName>
    <definedName name="_________GRP6">#REF!</definedName>
    <definedName name="_________GRP7">#REF!</definedName>
    <definedName name="_________GRP8">#REF!</definedName>
    <definedName name="_________GRP9">#REF!</definedName>
    <definedName name="_________one11">#REF!</definedName>
    <definedName name="_________var1">#REF!</definedName>
    <definedName name="_________var10">#REF!</definedName>
    <definedName name="_________var11">#REF!</definedName>
    <definedName name="_________var2">#REF!</definedName>
    <definedName name="_________var3">#REF!</definedName>
    <definedName name="_________var4">#REF!</definedName>
    <definedName name="_________var5">#REF!</definedName>
    <definedName name="_________var6">#REF!</definedName>
    <definedName name="_________var7">#REF!</definedName>
    <definedName name="_________var8">#REF!</definedName>
    <definedName name="_________var9">#REF!</definedName>
    <definedName name="________cat1">#REF!</definedName>
    <definedName name="________cat2">#REF!</definedName>
    <definedName name="________GRP1">#REF!</definedName>
    <definedName name="________GRP2">#REF!</definedName>
    <definedName name="________GRP3">#REF!</definedName>
    <definedName name="________GRP4">#REF!</definedName>
    <definedName name="________GRP5">#REF!</definedName>
    <definedName name="________GRP6">#REF!</definedName>
    <definedName name="________GRP7">#REF!</definedName>
    <definedName name="________GRP8">#REF!</definedName>
    <definedName name="________GRP9">#REF!</definedName>
    <definedName name="________one11">#REF!</definedName>
    <definedName name="________var1">#REF!</definedName>
    <definedName name="________var10">#REF!</definedName>
    <definedName name="________var11">#REF!</definedName>
    <definedName name="________var2">#REF!</definedName>
    <definedName name="________var3">#REF!</definedName>
    <definedName name="________var4">#REF!</definedName>
    <definedName name="________var5">#REF!</definedName>
    <definedName name="________var6">#REF!</definedName>
    <definedName name="________var7">#REF!</definedName>
    <definedName name="________var8">#REF!</definedName>
    <definedName name="________var9">#REF!</definedName>
    <definedName name="_______cat1">#REF!</definedName>
    <definedName name="_______cat2">#REF!</definedName>
    <definedName name="_______GRP1">#REF!</definedName>
    <definedName name="_______GRP2">#REF!</definedName>
    <definedName name="_______GRP3">#REF!</definedName>
    <definedName name="_______GRP4">#REF!</definedName>
    <definedName name="_______GRP5">#REF!</definedName>
    <definedName name="_______GRP6">#REF!</definedName>
    <definedName name="_______GRP7">#REF!</definedName>
    <definedName name="_______GRP8">#REF!</definedName>
    <definedName name="_______GRP9">#REF!</definedName>
    <definedName name="_______one11">#REF!</definedName>
    <definedName name="_______var1">#REF!</definedName>
    <definedName name="_______var10">#REF!</definedName>
    <definedName name="_______var11">#REF!</definedName>
    <definedName name="_______var2">#REF!</definedName>
    <definedName name="_______var3">#REF!</definedName>
    <definedName name="_______var4">#REF!</definedName>
    <definedName name="_______var5">#REF!</definedName>
    <definedName name="_______var6">#REF!</definedName>
    <definedName name="_______var7">#REF!</definedName>
    <definedName name="_______var8">#REF!</definedName>
    <definedName name="_______var9">#REF!</definedName>
    <definedName name="______cat1">#REF!</definedName>
    <definedName name="______cat2">#REF!</definedName>
    <definedName name="______GRP1">#REF!</definedName>
    <definedName name="______GRP2">#REF!</definedName>
    <definedName name="______GRP3">#REF!</definedName>
    <definedName name="______GRP4">#REF!</definedName>
    <definedName name="______GRP5">#REF!</definedName>
    <definedName name="______GRP6">#REF!</definedName>
    <definedName name="______GRP7">#REF!</definedName>
    <definedName name="______GRP8">#REF!</definedName>
    <definedName name="______GRP9">#REF!</definedName>
    <definedName name="______one11">#REF!</definedName>
    <definedName name="______var1">#REF!</definedName>
    <definedName name="______var10">#REF!</definedName>
    <definedName name="______var11">#REF!</definedName>
    <definedName name="______var2">#REF!</definedName>
    <definedName name="______var3">#REF!</definedName>
    <definedName name="______var4">#REF!</definedName>
    <definedName name="______var5">#REF!</definedName>
    <definedName name="______var6">#REF!</definedName>
    <definedName name="______var7">#REF!</definedName>
    <definedName name="______var8">#REF!</definedName>
    <definedName name="______var9">#REF!</definedName>
    <definedName name="_____cat1">#REF!</definedName>
    <definedName name="_____cat2">#REF!</definedName>
    <definedName name="_____GRP1">#REF!</definedName>
    <definedName name="_____GRP2">#REF!</definedName>
    <definedName name="_____GRP3">#REF!</definedName>
    <definedName name="_____GRP4">#REF!</definedName>
    <definedName name="_____GRP5">#REF!</definedName>
    <definedName name="_____GRP6">#REF!</definedName>
    <definedName name="_____GRP7">#REF!</definedName>
    <definedName name="_____GRP8">#REF!</definedName>
    <definedName name="_____GRP9">#REF!</definedName>
    <definedName name="_____one11">#REF!</definedName>
    <definedName name="_____var1">#REF!</definedName>
    <definedName name="_____var10">#REF!</definedName>
    <definedName name="_____var11">#REF!</definedName>
    <definedName name="_____var2">#REF!</definedName>
    <definedName name="_____var3">#REF!</definedName>
    <definedName name="_____var4">#REF!</definedName>
    <definedName name="_____var5">#REF!</definedName>
    <definedName name="_____var6">#REF!</definedName>
    <definedName name="_____var7">#REF!</definedName>
    <definedName name="_____var8">#REF!</definedName>
    <definedName name="_____var9">#REF!</definedName>
    <definedName name="____cat1">#REF!</definedName>
    <definedName name="____cat2">#REF!</definedName>
    <definedName name="____GRP1">#REF!</definedName>
    <definedName name="____GRP2">#REF!</definedName>
    <definedName name="____GRP3">#REF!</definedName>
    <definedName name="____GRP4">#REF!</definedName>
    <definedName name="____GRP5">#REF!</definedName>
    <definedName name="____GRP6">#REF!</definedName>
    <definedName name="____GRP7">#REF!</definedName>
    <definedName name="____GRP8">#REF!</definedName>
    <definedName name="____GRP9">#REF!</definedName>
    <definedName name="____one11">#REF!</definedName>
    <definedName name="____var1">#REF!</definedName>
    <definedName name="____var10">#REF!</definedName>
    <definedName name="____var11">#REF!</definedName>
    <definedName name="____var2">#REF!</definedName>
    <definedName name="____var3">#REF!</definedName>
    <definedName name="____var4">#REF!</definedName>
    <definedName name="____var5">#REF!</definedName>
    <definedName name="____var6">#REF!</definedName>
    <definedName name="____var7">#REF!</definedName>
    <definedName name="____var8">#REF!</definedName>
    <definedName name="____var9">#REF!</definedName>
    <definedName name="___cat1">#REF!</definedName>
    <definedName name="___cat2">#REF!</definedName>
    <definedName name="___GRP1">#REF!</definedName>
    <definedName name="___GRP2">#REF!</definedName>
    <definedName name="___GRP3">#REF!</definedName>
    <definedName name="___GRP4">#REF!</definedName>
    <definedName name="___GRP5">#REF!</definedName>
    <definedName name="___GRP6">#REF!</definedName>
    <definedName name="___GRP7">#REF!</definedName>
    <definedName name="___GRP8">#REF!</definedName>
    <definedName name="___GRP9">#REF!</definedName>
    <definedName name="___one11">#REF!</definedName>
    <definedName name="___var1">#REF!</definedName>
    <definedName name="___var10">#REF!</definedName>
    <definedName name="___var11">#REF!</definedName>
    <definedName name="___var2">#REF!</definedName>
    <definedName name="___var3">#REF!</definedName>
    <definedName name="___var4">#REF!</definedName>
    <definedName name="___var5">#REF!</definedName>
    <definedName name="___var6">#REF!</definedName>
    <definedName name="___var7">#REF!</definedName>
    <definedName name="___var8">#REF!</definedName>
    <definedName name="___var9">#REF!</definedName>
    <definedName name="__cat1">#REF!</definedName>
    <definedName name="__cat2">#REF!</definedName>
    <definedName name="__GRP1">#REF!</definedName>
    <definedName name="__GRP2">#REF!</definedName>
    <definedName name="__GRP3">#REF!</definedName>
    <definedName name="__GRP4">#REF!</definedName>
    <definedName name="__GRP5">#REF!</definedName>
    <definedName name="__GRP6">#REF!</definedName>
    <definedName name="__GRP7">#REF!</definedName>
    <definedName name="__GRP8">#REF!</definedName>
    <definedName name="__GRP9">#REF!</definedName>
    <definedName name="__one11">#REF!</definedName>
    <definedName name="__var1">#REF!</definedName>
    <definedName name="__var10">#REF!</definedName>
    <definedName name="__var11">#REF!</definedName>
    <definedName name="__var2">#REF!</definedName>
    <definedName name="__var3">#REF!</definedName>
    <definedName name="__var4">#REF!</definedName>
    <definedName name="__var5">#REF!</definedName>
    <definedName name="__var6">#REF!</definedName>
    <definedName name="__var7">#REF!</definedName>
    <definedName name="__var8">#REF!</definedName>
    <definedName name="__var9">#REF!</definedName>
    <definedName name="_cat1">#REF!</definedName>
    <definedName name="_cat2">#REF!</definedName>
    <definedName name="_GRP1">#REF!</definedName>
    <definedName name="_GRP2">#REF!</definedName>
    <definedName name="_GRP3">#REF!</definedName>
    <definedName name="_GRP4">#REF!</definedName>
    <definedName name="_GRP5">#REF!</definedName>
    <definedName name="_GRP6">#REF!</definedName>
    <definedName name="_GRP7">#REF!</definedName>
    <definedName name="_GRP8">#REF!</definedName>
    <definedName name="_GRP9">#REF!</definedName>
    <definedName name="_one11">#REF!</definedName>
    <definedName name="_Order1" hidden="1">0</definedName>
    <definedName name="_Order2" hidden="1">0</definedName>
    <definedName name="_rng1">#REF!</definedName>
    <definedName name="_var1">#REF!</definedName>
    <definedName name="_var10">#REF!</definedName>
    <definedName name="_var11">#REF!</definedName>
    <definedName name="_var2">#REF!</definedName>
    <definedName name="_var3">#REF!</definedName>
    <definedName name="_var4">#REF!</definedName>
    <definedName name="_var5">#REF!</definedName>
    <definedName name="_var6">#REF!</definedName>
    <definedName name="_var7">#REF!</definedName>
    <definedName name="_var8">#REF!</definedName>
    <definedName name="_var9">#REF!</definedName>
    <definedName name="_xlchart.v1.0" hidden="1">Pareto!$E$2:$E$12</definedName>
    <definedName name="_xlchart.v1.1" hidden="1">Pareto!$F$1</definedName>
    <definedName name="_xlchart.v1.2" hidden="1">Pareto!$F$2:$F$12</definedName>
    <definedName name="_xlchart.v1.3" hidden="1">Pareto!$E$2:$E$12</definedName>
    <definedName name="_xlchart.v1.4" hidden="1">Pareto!$F$1</definedName>
    <definedName name="_xlchart.v1.5" hidden="1">Pareto!$F$2:$F$12</definedName>
    <definedName name="addDataLCL">OFFSET('[2]Rough data'!$D$2,0,0,COUNT('[2]Rough data'!$M$1:$M$65536),1)</definedName>
    <definedName name="addDataMean">OFFSET('[2]Rough data'!$N$1,0,0,COUNT('[2]Rough data'!$M$1:$M$65536),1)</definedName>
    <definedName name="addDataSource">OFFSET('[2]Rough data'!$M$1,0,0,MATCH(1E+306,'[2]Rough data'!$M$1:$M$65536,1),1)</definedName>
    <definedName name="addDataUCL">OFFSET('[2]Rough data'!$B$2,0,0,COUNT('[2]Rough data'!$M$1:$M$65536),1)</definedName>
    <definedName name="Amount">#REF!</definedName>
    <definedName name="Application_Used">#REF!</definedName>
    <definedName name="Approval_Time">#REF!</definedName>
    <definedName name="Approved_Dis">#REF!</definedName>
    <definedName name="axismax">#REF!</definedName>
    <definedName name="bins_array">#REF!</definedName>
    <definedName name="binSource">OFFSET(#REF!,0,0,COUNT(#REF!),1)</definedName>
    <definedName name="Branch1">#REF!</definedName>
    <definedName name="Branch2">#REF!</definedName>
    <definedName name="Branch3">#REF!</definedName>
    <definedName name="Branch4">#REF!</definedName>
    <definedName name="Branch5">#REF!</definedName>
    <definedName name="Branch6">#REF!</definedName>
    <definedName name="cat">#REF!</definedName>
    <definedName name="cdfButton_Click">[0]!cdfButton_Click</definedName>
    <definedName name="cell1">#REF!</definedName>
    <definedName name="chartrngxl">#REF!</definedName>
    <definedName name="chartSource">OFFSET('[3]Rough data'!$B$1,0,0,MATCH(1E+306,'[3]Rough data'!$B$1:$B$65536,1),2)</definedName>
    <definedName name="cnt">#REF!</definedName>
    <definedName name="corl1">#REF!</definedName>
    <definedName name="corl10">#REF!</definedName>
    <definedName name="corl11">#REF!</definedName>
    <definedName name="corl2">#REF!</definedName>
    <definedName name="corl3">#REF!</definedName>
    <definedName name="corl4">#REF!</definedName>
    <definedName name="corl5">#REF!</definedName>
    <definedName name="corl6">#REF!</definedName>
    <definedName name="corl7">#REF!</definedName>
    <definedName name="corl8">#REF!</definedName>
    <definedName name="corl9">#REF!</definedName>
    <definedName name="cpk_Area_Style_Click">[0]!cpk_Area_Style_Click</definedName>
    <definedName name="cpk_Change_LSL_Click">[0]!cpk_Change_LSL_Click</definedName>
    <definedName name="cpk_Change_USL_Click">[0]!cpk_Change_USL_Click</definedName>
    <definedName name="cpk_Line_Style_Click">[0]!cpk_Line_Style_Click</definedName>
    <definedName name="cpk_No_LSL_Click">[0]!cpk_No_LSL_Click</definedName>
    <definedName name="cpk_No_USL_Click">[0]!cpk_No_USL_Click</definedName>
    <definedName name="cpk_Res_Spinner_Click">[0]!cpk_Res_Spinner_Click</definedName>
    <definedName name="cpkButton_Click">[0]!cpkButton_Click</definedName>
    <definedName name="crng">#REF!</definedName>
    <definedName name="Customer_Sat">#REF!</definedName>
    <definedName name="Cycle_Time">#REF!</definedName>
    <definedName name="Cycle_Time___Discrete">#REF!</definedName>
    <definedName name="data">#REF!</definedName>
    <definedName name="data_array">#REF!</definedName>
    <definedName name="dataSource">OFFSET(#REF!,0,0,COUNT(#REF!),1)</definedName>
    <definedName name="DAY">#REF!</definedName>
    <definedName name="Diagram_Back_Click">[0]!Diagram_Back_Click</definedName>
    <definedName name="Diagram_Finish_Click">[0]!Diagram_Finish_Click</definedName>
    <definedName name="Diagram_Finish_Click_">[0]!Diagram_Finish_Click_</definedName>
    <definedName name="Diagrams_Dialog_Constructor">[0]!Diagrams_Dialog_Constructor</definedName>
    <definedName name="DOW">#REF!</definedName>
    <definedName name="end">#REF!</definedName>
    <definedName name="enda">#REF!</definedName>
    <definedName name="endrange">#REF!</definedName>
    <definedName name="endxlrnge">#REF!</definedName>
    <definedName name="freqSource">OFFSET(#REF!,0,0,COUNT(#REF!),1)</definedName>
    <definedName name="frng">#REF!</definedName>
    <definedName name="frrng">#REF!</definedName>
    <definedName name="FTestBaseCell">#REF!</definedName>
    <definedName name="g_Cancel_Chart">[0]!g_Cancel_Chart</definedName>
    <definedName name="group">#REF!</definedName>
    <definedName name="headingrng">#REF!</definedName>
    <definedName name="Height">16</definedName>
    <definedName name="hist_Back_Click">[0]!hist_Back_Click</definedName>
    <definedName name="hist_Save_Defaults">[0]!hist_Save_Defaults</definedName>
    <definedName name="histButton_Click">[0]!histButton_Click</definedName>
    <definedName name="individualsSource">OFFSET(#REF!,0,0,MATCH(1E+306,#REF!,1),1)</definedName>
    <definedName name="Ishikawa">#REF!</definedName>
    <definedName name="Lead_Rep">#REF!</definedName>
    <definedName name="Loan_Lease">#REF!</definedName>
    <definedName name="Location">#REF!</definedName>
    <definedName name="Log10_Cycle_Time">#REF!</definedName>
    <definedName name="lsl">#REF!</definedName>
    <definedName name="MB">#REF!</definedName>
    <definedName name="MBar">#REF!</definedName>
    <definedName name="meanCalc">OFFSET('[2]Rough data'!$A$2,0,0,COUNT('[2]Rough data'!$A$1:$A$65536),1)</definedName>
    <definedName name="myrng">#REF!</definedName>
    <definedName name="newone">#REF!</definedName>
    <definedName name="No._Empl">#REF!</definedName>
    <definedName name="NumRqmts">#REF!</definedName>
    <definedName name="OBSR_NO.">#REF!</definedName>
    <definedName name="one">#REF!</definedName>
    <definedName name="orig">#REF!</definedName>
    <definedName name="par_2DwCum_Click">[0]!par_2DwCum_Click</definedName>
    <definedName name="par_2DwoCum_Click">[0]!par_2DwoCum_Click</definedName>
    <definedName name="par_3DwoCum_Click">[0]!par_3DwoCum_Click</definedName>
    <definedName name="par_Ascend_Click">[0]!par_Ascend_Click</definedName>
    <definedName name="par_Back_Click">[0]!par_Back_Click</definedName>
    <definedName name="par_Descend_Click">[0]!par_Descend_Click</definedName>
    <definedName name="par_First_Row_Click">[0]!par_First_Row_Click</definedName>
    <definedName name="par_Save_Defaults">[0]!par_Save_Defaults</definedName>
    <definedName name="parButton_Click">[0]!parButton_Click</definedName>
    <definedName name="paretoSource">OFFSET(#REF!,0,0,COUNTA(#REF!),2)</definedName>
    <definedName name="pivotSource">OFFSET('[4]Rough data'!$E$3,0,0,COUNTA('[4]Rough data'!$E$1:$E$65536),1)</definedName>
    <definedName name="prng">#REF!</definedName>
    <definedName name="prng1">#REF!</definedName>
    <definedName name="prng2">#REF!</definedName>
    <definedName name="rangetocheck">#REF!</definedName>
    <definedName name="rcl">#REF!</definedName>
    <definedName name="realavg">#REF!</definedName>
    <definedName name="RLCL">#REF!</definedName>
    <definedName name="rng">'[5]Four-Factor 16-Run DOE'!$G$151</definedName>
    <definedName name="rnga">#REF!</definedName>
    <definedName name="rngbin1">#REF!</definedName>
    <definedName name="rngcopy">#REF!</definedName>
    <definedName name="rngcut">#REF!</definedName>
    <definedName name="rngend">#REF!</definedName>
    <definedName name="rngf">#REF!</definedName>
    <definedName name="Rngfirst">#REF!</definedName>
    <definedName name="rngforcopy">#REF!</definedName>
    <definedName name="rngforcount">#REF!</definedName>
    <definedName name="rngforcount1">#REF!</definedName>
    <definedName name="rngforempty">#REF!</definedName>
    <definedName name="rngformean">#REF!</definedName>
    <definedName name="Rngforuse">#REF!</definedName>
    <definedName name="rngg">#REF!</definedName>
    <definedName name="rngg1">#REF!</definedName>
    <definedName name="rngh">#REF!</definedName>
    <definedName name="Rnghelp">#REF!</definedName>
    <definedName name="rngj">#REF!</definedName>
    <definedName name="rngk">#REF!</definedName>
    <definedName name="rngl">#REF!</definedName>
    <definedName name="rngm">#REF!</definedName>
    <definedName name="rngmin">#REF!</definedName>
    <definedName name="rngn">#REF!</definedName>
    <definedName name="rngnext">#REF!</definedName>
    <definedName name="rngs">#REF!</definedName>
    <definedName name="rngss">#REF!</definedName>
    <definedName name="rngstarts">#REF!</definedName>
    <definedName name="rngt">#REF!</definedName>
    <definedName name="Rngtocheck">#REF!</definedName>
    <definedName name="rngtodate">#REF!</definedName>
    <definedName name="rngtrue">#REF!</definedName>
    <definedName name="rngup">#REF!</definedName>
    <definedName name="rngxl">#REF!</definedName>
    <definedName name="rngxl10">#REF!</definedName>
    <definedName name="rngxl11">#REF!</definedName>
    <definedName name="rngxl13">#REF!</definedName>
    <definedName name="rngxl2">#REF!</definedName>
    <definedName name="rngxl2_">#REF!</definedName>
    <definedName name="rngxl21_">#REF!</definedName>
    <definedName name="rngxl3">#REF!</definedName>
    <definedName name="rngxl4">#REF!</definedName>
    <definedName name="rngxl5">#REF!</definedName>
    <definedName name="rngxl51">#REF!</definedName>
    <definedName name="rngxl6">#REF!</definedName>
    <definedName name="rngxl7">#REF!</definedName>
    <definedName name="rngxl8">#REF!</definedName>
    <definedName name="rngxl9">#REF!</definedName>
    <definedName name="rngy_">#REF!</definedName>
    <definedName name="RUCL">#REF!</definedName>
    <definedName name="scat_Back_Click">[0]!scat_Back_Click</definedName>
    <definedName name="scat_Backward_Spinner_Click">[0]!scat_Backward_Spinner_Click</definedName>
    <definedName name="scat_Cubic_Click">[0]!scat_Cubic_Click</definedName>
    <definedName name="scat_Display_Stats_Click">[0]!scat_Display_Stats_Click</definedName>
    <definedName name="scat_Forward_Spinner_Click">[0]!scat_Forward_Spinner_Click</definedName>
    <definedName name="scat_Linear_Click">[0]!scat_Linear_Click</definedName>
    <definedName name="scat_No_Line_Click">[0]!scat_No_Line_Click</definedName>
    <definedName name="scat_Quadratic_Click">[0]!scat_Quadratic_Click</definedName>
    <definedName name="scat_Save_Defaults">[0]!scat_Save_Defaults</definedName>
    <definedName name="scatButton_Click">[0]!scatButton_Click</definedName>
    <definedName name="select1">#REF!</definedName>
    <definedName name="Small_Back_Click">[0]!Small_Back_Click</definedName>
    <definedName name="Small_Back_Click_">[0]!Small_Back_Click_</definedName>
    <definedName name="sort">#REF!</definedName>
    <definedName name="srng">#REF!</definedName>
    <definedName name="start">#REF!</definedName>
    <definedName name="start1">#REF!</definedName>
    <definedName name="StartValue">0.475</definedName>
    <definedName name="statButton_Click">[0]!statButton_Click</definedName>
    <definedName name="StepValue">0.001</definedName>
    <definedName name="target">#REF!</definedName>
    <definedName name="Title">'[6]Two-Factor 4-Run DOE'!$C$3</definedName>
    <definedName name="totalSource">OFFSET('[4]Rough data'!$G$3,0,0,COUNTA('[4]Rough data'!$G$1:$G$65536),1)</definedName>
    <definedName name="tTestBaseCell">#REF!</definedName>
    <definedName name="Urng">#REF!</definedName>
    <definedName name="usl">#REF!</definedName>
    <definedName name="Wait___Discrete">#REF!</definedName>
    <definedName name="Wait_for_Info">#REF!</definedName>
    <definedName name="Width">4</definedName>
    <definedName name="xaxis">#REF!</definedName>
    <definedName name="xcl">#REF!</definedName>
    <definedName name="xLabelSource">OFFSET(#REF!,0,0,COUNTA(#REF!),1)</definedName>
    <definedName name="xlcl">#REF!</definedName>
    <definedName name="xlrng">#REF!</definedName>
    <definedName name="xlrngbin">#REF!</definedName>
    <definedName name="xlrngbin1">#REF!</definedName>
    <definedName name="xlrngbin2">#REF!</definedName>
    <definedName name="xlrngforbins">#REF!</definedName>
    <definedName name="xlrngg">#REF!</definedName>
    <definedName name="xlrngM">#REF!</definedName>
    <definedName name="xlrngn">#REF!</definedName>
    <definedName name="xlrngnext">#REF!</definedName>
    <definedName name="xlrngr">#REF!</definedName>
    <definedName name="xlrngtolook1">#REF!</definedName>
    <definedName name="xlrngx">#REF!</definedName>
    <definedName name="xSource">OFFSET('[3]Rough data'!$A$1,0,0,MATCH(1E+306,'[3]Rough data'!$B$1:$B$65536,1),1)</definedName>
    <definedName name="xucl">#REF!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" i="6" l="1"/>
  <c r="H4" i="6"/>
  <c r="H5" i="6"/>
  <c r="H6" i="6"/>
  <c r="H7" i="6"/>
  <c r="H8" i="6"/>
  <c r="H9" i="6"/>
  <c r="H10" i="6"/>
  <c r="H11" i="6"/>
  <c r="H12" i="6"/>
  <c r="H2" i="6"/>
  <c r="G4" i="6"/>
  <c r="G5" i="6"/>
  <c r="G6" i="6"/>
  <c r="G7" i="6"/>
  <c r="G8" i="6" s="1"/>
  <c r="G9" i="6" s="1"/>
  <c r="G10" i="6" s="1"/>
  <c r="G11" i="6" s="1"/>
  <c r="G12" i="6" s="1"/>
  <c r="G3" i="6"/>
  <c r="G2" i="6"/>
  <c r="F13" i="6"/>
  <c r="K7" i="33" l="1"/>
  <c r="K12" i="33" s="1"/>
  <c r="K3" i="33"/>
  <c r="K4" i="33" s="1"/>
  <c r="K5" i="33" s="1"/>
  <c r="K6" i="33" s="1"/>
  <c r="E27" i="33"/>
  <c r="E28" i="33" s="1"/>
  <c r="D27" i="33"/>
  <c r="G7" i="33"/>
  <c r="G12" i="33" s="1"/>
  <c r="B6" i="33"/>
  <c r="B7" i="33" s="1"/>
  <c r="B8" i="33" s="1"/>
  <c r="B9" i="33" s="1"/>
  <c r="B10" i="33" s="1"/>
  <c r="B11" i="33" s="1"/>
  <c r="B12" i="33" s="1"/>
  <c r="B13" i="33" s="1"/>
  <c r="B14" i="33" s="1"/>
  <c r="B15" i="33" s="1"/>
  <c r="B16" i="33" s="1"/>
  <c r="B17" i="33" s="1"/>
  <c r="B18" i="33" s="1"/>
  <c r="B19" i="33" s="1"/>
  <c r="B20" i="33" s="1"/>
  <c r="B21" i="33" s="1"/>
  <c r="B22" i="33" s="1"/>
  <c r="B23" i="33" s="1"/>
  <c r="B24" i="33" s="1"/>
  <c r="B25" i="33" s="1"/>
  <c r="B26" i="33" s="1"/>
  <c r="G4" i="33"/>
  <c r="G5" i="33" s="1"/>
  <c r="G6" i="33" s="1"/>
  <c r="G3" i="33"/>
  <c r="K17" i="33" l="1"/>
  <c r="K18" i="33" s="1"/>
  <c r="K19" i="33" s="1"/>
  <c r="K20" i="33" s="1"/>
  <c r="K21" i="33" s="1"/>
  <c r="K13" i="33"/>
  <c r="K14" i="33" s="1"/>
  <c r="K15" i="33" s="1"/>
  <c r="K16" i="33" s="1"/>
  <c r="K8" i="33"/>
  <c r="K9" i="33" s="1"/>
  <c r="K10" i="33" s="1"/>
  <c r="K11" i="33" s="1"/>
  <c r="G17" i="33"/>
  <c r="G13" i="33"/>
  <c r="G14" i="33" s="1"/>
  <c r="G15" i="33" s="1"/>
  <c r="G16" i="33" s="1"/>
  <c r="G8" i="33"/>
  <c r="G9" i="33" s="1"/>
  <c r="G10" i="33" s="1"/>
  <c r="G11" i="33" s="1"/>
  <c r="C22" i="32"/>
  <c r="G22" i="33" l="1"/>
  <c r="G18" i="33"/>
  <c r="G19" i="33" s="1"/>
  <c r="G20" i="33" s="1"/>
  <c r="G21" i="33" s="1"/>
  <c r="G27" i="33" l="1"/>
  <c r="G23" i="33"/>
  <c r="G24" i="33" s="1"/>
  <c r="G25" i="33" s="1"/>
  <c r="G26" i="33" s="1"/>
  <c r="G28" i="33" l="1"/>
  <c r="G29" i="33" s="1"/>
  <c r="G30" i="33" s="1"/>
  <c r="G31" i="33" s="1"/>
  <c r="G32" i="33"/>
  <c r="G33" i="33" s="1"/>
  <c r="G34" i="33" s="1"/>
  <c r="G35" i="33" s="1"/>
  <c r="G36" i="33" s="1"/>
  <c r="E28" i="13"/>
  <c r="E27" i="13"/>
</calcChain>
</file>

<file path=xl/sharedStrings.xml><?xml version="1.0" encoding="utf-8"?>
<sst xmlns="http://schemas.openxmlformats.org/spreadsheetml/2006/main" count="1840" uniqueCount="153">
  <si>
    <t>Month</t>
  </si>
  <si>
    <t>TAT</t>
  </si>
  <si>
    <t>Day</t>
  </si>
  <si>
    <t>Branch</t>
  </si>
  <si>
    <t>April</t>
  </si>
  <si>
    <t>May</t>
  </si>
  <si>
    <t>June</t>
  </si>
  <si>
    <t>July</t>
  </si>
  <si>
    <t>Aug</t>
  </si>
  <si>
    <t>Sept</t>
  </si>
  <si>
    <t>Oct</t>
  </si>
  <si>
    <t>Nov</t>
  </si>
  <si>
    <t>Dec</t>
  </si>
  <si>
    <t>Jan</t>
  </si>
  <si>
    <t>Feb</t>
  </si>
  <si>
    <t>March</t>
  </si>
  <si>
    <t>F</t>
  </si>
  <si>
    <t>Location</t>
  </si>
  <si>
    <t>A</t>
  </si>
  <si>
    <t>B</t>
  </si>
  <si>
    <t>Ball</t>
  </si>
  <si>
    <t>Master</t>
  </si>
  <si>
    <t>Decision</t>
  </si>
  <si>
    <t>Umpire</t>
  </si>
  <si>
    <t>Trial</t>
  </si>
  <si>
    <t>NO</t>
  </si>
  <si>
    <t>O</t>
  </si>
  <si>
    <t>C</t>
  </si>
  <si>
    <t>People</t>
  </si>
  <si>
    <t>Process</t>
  </si>
  <si>
    <t>Confused</t>
  </si>
  <si>
    <t>Work life balance</t>
  </si>
  <si>
    <t>Lack of commitment</t>
  </si>
  <si>
    <t>No job rotation</t>
  </si>
  <si>
    <t>Remote locations</t>
  </si>
  <si>
    <t>Cause</t>
  </si>
  <si>
    <t>Occurances</t>
  </si>
  <si>
    <t>Environment</t>
  </si>
  <si>
    <t>Name incorrect</t>
  </si>
  <si>
    <t>Adress Errors</t>
  </si>
  <si>
    <t>Incorrect Account number</t>
  </si>
  <si>
    <t>Incorrect Adhaar number</t>
  </si>
  <si>
    <t>Incomplete form</t>
  </si>
  <si>
    <t>Missing documents</t>
  </si>
  <si>
    <t>Incorrect PAN</t>
  </si>
  <si>
    <t>Missing Signature</t>
  </si>
  <si>
    <t>D</t>
  </si>
  <si>
    <t>Document torn</t>
  </si>
  <si>
    <t>Incorrect plan details</t>
  </si>
  <si>
    <t>Illegible</t>
  </si>
  <si>
    <t>E</t>
  </si>
  <si>
    <t>G</t>
  </si>
  <si>
    <t>Promotions by seniority</t>
  </si>
  <si>
    <t>Less importance to performance</t>
  </si>
  <si>
    <t>Nepotism</t>
  </si>
  <si>
    <t>Policy</t>
  </si>
  <si>
    <t xml:space="preserve">Not transparent </t>
  </si>
  <si>
    <t>Fear of termination</t>
  </si>
  <si>
    <t xml:space="preserve">Low increment </t>
  </si>
  <si>
    <t>No incentive/bonus system</t>
  </si>
  <si>
    <t>Lack of clear work instructions</t>
  </si>
  <si>
    <t>Lack of role clarity</t>
  </si>
  <si>
    <t>No mentoring</t>
  </si>
  <si>
    <t>Technology changes</t>
  </si>
  <si>
    <t>Time for commutation</t>
  </si>
  <si>
    <t>Politics</t>
  </si>
  <si>
    <t>Unsafe</t>
  </si>
  <si>
    <t>Away from the family</t>
  </si>
  <si>
    <t>Measurement</t>
  </si>
  <si>
    <t>Subjective performance measurement</t>
  </si>
  <si>
    <t>Arbitrary measures</t>
  </si>
  <si>
    <t>Lack of stability in measurement system</t>
  </si>
  <si>
    <t>Better opportunity in other industry</t>
  </si>
  <si>
    <t>Harassment</t>
  </si>
  <si>
    <t>TAT Policy Issue</t>
  </si>
  <si>
    <t>Vehicles</t>
  </si>
  <si>
    <t>Property</t>
  </si>
  <si>
    <t>Health</t>
  </si>
  <si>
    <t>Type</t>
  </si>
  <si>
    <t>Closure time</t>
  </si>
  <si>
    <t>Processs Time</t>
  </si>
  <si>
    <t>Sample Number (i)</t>
  </si>
  <si>
    <r>
      <t>Sample Size (n</t>
    </r>
    <r>
      <rPr>
        <b/>
        <vertAlign val="subscript"/>
        <sz val="12"/>
        <color indexed="12"/>
        <rFont val="Arial"/>
        <family val="2"/>
      </rPr>
      <t>i)</t>
    </r>
  </si>
  <si>
    <t>Total</t>
  </si>
  <si>
    <t>p-bar</t>
  </si>
  <si>
    <t>No.of policies delayed</t>
  </si>
  <si>
    <t>Date</t>
  </si>
  <si>
    <t>Monday</t>
  </si>
  <si>
    <t>Tuesday</t>
  </si>
  <si>
    <t>Wednesday</t>
  </si>
  <si>
    <t>Thursday</t>
  </si>
  <si>
    <t>Friday</t>
  </si>
  <si>
    <t>No. Of Policies</t>
  </si>
  <si>
    <t>Returned</t>
  </si>
  <si>
    <t>No of Errors</t>
  </si>
  <si>
    <t>No.of Policies</t>
  </si>
  <si>
    <t>No.of Errors</t>
  </si>
  <si>
    <t>Process Time</t>
  </si>
  <si>
    <t>Ice Cream short term</t>
  </si>
  <si>
    <t>Time</t>
  </si>
  <si>
    <t>Associate</t>
  </si>
  <si>
    <t>Saturday</t>
  </si>
  <si>
    <t>WeekDay</t>
  </si>
  <si>
    <t>R</t>
  </si>
  <si>
    <t>Company</t>
  </si>
  <si>
    <t>Clients</t>
  </si>
  <si>
    <t>Rate of Return</t>
  </si>
  <si>
    <t>Sales</t>
  </si>
  <si>
    <t>Years</t>
  </si>
  <si>
    <t>Initial</t>
  </si>
  <si>
    <t>Group</t>
  </si>
  <si>
    <t>H</t>
  </si>
  <si>
    <t>I</t>
  </si>
  <si>
    <t>J</t>
  </si>
  <si>
    <t>K</t>
  </si>
  <si>
    <t>L</t>
  </si>
  <si>
    <t>M</t>
  </si>
  <si>
    <t>N</t>
  </si>
  <si>
    <t>P</t>
  </si>
  <si>
    <t>Q</t>
  </si>
  <si>
    <t>S</t>
  </si>
  <si>
    <t>T</t>
  </si>
  <si>
    <t>U</t>
  </si>
  <si>
    <t>V</t>
  </si>
  <si>
    <t>Salary</t>
  </si>
  <si>
    <t>Experience</t>
  </si>
  <si>
    <t>Left</t>
  </si>
  <si>
    <t>Y</t>
  </si>
  <si>
    <t>Project Cycle time</t>
  </si>
  <si>
    <t>SD</t>
  </si>
  <si>
    <t>Day Shift</t>
  </si>
  <si>
    <t>Night Shift</t>
  </si>
  <si>
    <t>Date_3</t>
  </si>
  <si>
    <t>Fill1</t>
  </si>
  <si>
    <t>Fill2</t>
  </si>
  <si>
    <t>Fill3</t>
  </si>
  <si>
    <t>Fill4</t>
  </si>
  <si>
    <t>Fill5</t>
  </si>
  <si>
    <t>Date4</t>
  </si>
  <si>
    <t>Time4</t>
  </si>
  <si>
    <t>Fill1A</t>
  </si>
  <si>
    <t>Fill2A</t>
  </si>
  <si>
    <t>Fill3A</t>
  </si>
  <si>
    <t>Fill4A</t>
  </si>
  <si>
    <t>Fill5A</t>
  </si>
  <si>
    <t>Drywall</t>
  </si>
  <si>
    <t>Permits</t>
  </si>
  <si>
    <t>Mortgage</t>
  </si>
  <si>
    <t>A-vacncy</t>
  </si>
  <si>
    <t>O-vacncy</t>
  </si>
  <si>
    <t>Cum</t>
  </si>
  <si>
    <t>Cum%</t>
  </si>
  <si>
    <t>New customers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</si>
</sst>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"/>
    <numFmt numFmtId="165" formatCode="d\-mmm\-yyyy"/>
    <numFmt numFmtId="166" formatCode="0.0"/>
    <numFmt numFmtId="167" formatCode="0.000"/>
    <numFmt numFmtId="168" formatCode="[h]:mm"/>
    <numFmt numFmtId="169" formatCode="d\-mmmm\-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b/>
      <vertAlign val="subscript"/>
      <sz val="12"/>
      <color indexed="12"/>
      <name val="Arial"/>
      <family val="2"/>
    </font>
    <font>
      <sz val="11"/>
      <color theme="1"/>
      <name val="Times New Roman"/>
      <family val="1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4" fillId="0" borderId="0"/>
    <xf numFmtId="0" fontId="2" fillId="0" borderId="0"/>
  </cellStyleXfs>
  <cellXfs count="45">
    <xf numFmtId="0" fontId="0" fillId="0" borderId="0" xfId="0"/>
    <xf numFmtId="1" fontId="1" fillId="0" borderId="0" xfId="0" applyNumberFormat="1" applyFont="1"/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" fillId="0" borderId="0" xfId="0" applyFont="1"/>
    <xf numFmtId="0" fontId="0" fillId="0" borderId="0" xfId="0" applyFont="1"/>
    <xf numFmtId="0" fontId="6" fillId="4" borderId="1" xfId="0" applyFont="1" applyFill="1" applyBorder="1"/>
    <xf numFmtId="0" fontId="1" fillId="0" borderId="1" xfId="0" applyFont="1" applyBorder="1"/>
    <xf numFmtId="0" fontId="6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6" fillId="4" borderId="0" xfId="0" applyFont="1" applyFill="1"/>
    <xf numFmtId="0" fontId="0" fillId="0" borderId="0" xfId="0" applyAlignment="1">
      <alignment horizontal="center"/>
    </xf>
    <xf numFmtId="0" fontId="6" fillId="5" borderId="1" xfId="0" applyFont="1" applyFill="1" applyBorder="1"/>
    <xf numFmtId="0" fontId="1" fillId="0" borderId="0" xfId="0" applyFont="1" applyBorder="1"/>
    <xf numFmtId="0" fontId="6" fillId="0" borderId="0" xfId="0" applyFont="1" applyFill="1" applyBorder="1"/>
    <xf numFmtId="0" fontId="0" fillId="0" borderId="0" xfId="0" applyBorder="1"/>
    <xf numFmtId="0" fontId="6" fillId="3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wrapText="1"/>
    </xf>
    <xf numFmtId="165" fontId="1" fillId="0" borderId="0" xfId="0" applyNumberFormat="1" applyFont="1"/>
    <xf numFmtId="0" fontId="0" fillId="0" borderId="0" xfId="0" applyFont="1" applyFill="1" applyBorder="1"/>
    <xf numFmtId="165" fontId="1" fillId="0" borderId="1" xfId="0" applyNumberFormat="1" applyFont="1" applyBorder="1"/>
    <xf numFmtId="0" fontId="0" fillId="0" borderId="1" xfId="0" applyFont="1" applyFill="1" applyBorder="1"/>
    <xf numFmtId="15" fontId="8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/>
    <xf numFmtId="0" fontId="0" fillId="0" borderId="2" xfId="0" applyFont="1" applyFill="1" applyBorder="1"/>
    <xf numFmtId="15" fontId="0" fillId="0" borderId="1" xfId="0" applyNumberFormat="1" applyBorder="1" applyAlignment="1">
      <alignment horizontal="center"/>
    </xf>
    <xf numFmtId="166" fontId="9" fillId="0" borderId="1" xfId="0" applyNumberFormat="1" applyFont="1" applyBorder="1" applyAlignment="1">
      <alignment horizontal="center"/>
    </xf>
    <xf numFmtId="0" fontId="9" fillId="0" borderId="0" xfId="0" applyFont="1"/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0" fontId="6" fillId="6" borderId="1" xfId="0" applyFont="1" applyFill="1" applyBorder="1" applyAlignment="1">
      <alignment horizontal="center" wrapText="1"/>
    </xf>
    <xf numFmtId="0" fontId="6" fillId="6" borderId="1" xfId="0" applyFont="1" applyFill="1" applyBorder="1"/>
    <xf numFmtId="0" fontId="6" fillId="4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167" fontId="0" fillId="0" borderId="0" xfId="0" applyNumberFormat="1"/>
    <xf numFmtId="168" fontId="1" fillId="0" borderId="1" xfId="0" applyNumberFormat="1" applyFont="1" applyBorder="1"/>
    <xf numFmtId="165" fontId="6" fillId="4" borderId="1" xfId="0" applyNumberFormat="1" applyFont="1" applyFill="1" applyBorder="1" applyAlignment="1">
      <alignment horizontal="center"/>
    </xf>
    <xf numFmtId="168" fontId="6" fillId="4" borderId="1" xfId="0" applyNumberFormat="1" applyFont="1" applyFill="1" applyBorder="1" applyAlignment="1">
      <alignment horizontal="center"/>
    </xf>
    <xf numFmtId="169" fontId="1" fillId="0" borderId="1" xfId="0" applyNumberFormat="1" applyFont="1" applyBorder="1"/>
    <xf numFmtId="0" fontId="6" fillId="4" borderId="3" xfId="0" applyFont="1" applyFill="1" applyBorder="1"/>
  </cellXfs>
  <cellStyles count="4">
    <cellStyle name="Normal" xfId="0" builtinId="0"/>
    <cellStyle name="Normal 2" xfId="2" xr:uid="{00000000-0005-0000-0000-000002000000}"/>
    <cellStyle name="Normal 2 2" xfId="3" xr:uid="{00000000-0005-0000-0000-000003000000}"/>
    <cellStyle name="Normal 4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/>
    <cx:plotArea>
      <cx:plotAreaRegion>
        <cx:series layoutId="clusteredColumn" uniqueId="{628C3D46-DA6E-4887-B35C-7A8A0402B090}">
          <cx:tx>
            <cx:txData>
              <cx:f>_xlchart.v1.1</cx:f>
              <cx:v>Occurances</cx:v>
            </cx:txData>
          </cx:tx>
          <cx:dataLabels>
            <cx:visibility seriesName="0" categoryName="0" value="1"/>
            <cx:separator>, </cx:separator>
          </cx:dataLabels>
          <cx:dataId val="0"/>
          <cx:layoutPr>
            <cx:aggregation/>
          </cx:layoutPr>
          <cx:axisId val="1"/>
        </cx:series>
        <cx:series layoutId="paretoLine" ownerIdx="0" uniqueId="{DC7A32D0-75B6-4EEA-889B-EBE109F1C231}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276225</xdr:colOff>
      <xdr:row>0</xdr:row>
      <xdr:rowOff>17462</xdr:rowOff>
    </xdr:from>
    <xdr:to>
      <xdr:col>15</xdr:col>
      <xdr:colOff>577850</xdr:colOff>
      <xdr:row>15</xdr:row>
      <xdr:rowOff>39687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2BC3D5C4-CB29-4BA3-BB86-1CEDC298DE9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448425" y="17462"/>
              <a:ext cx="4568825" cy="27368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IN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Debbie\Local%20Settings\Temporary%20Internet%20Files\OLK17\STRONS\ANALYSIS\INVESTED\1997\2Q\1PG_069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oftware_Development\Templates\SigmaXL_Templates\Individuals%20Control%20Char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oftware_Development_New\SigmaXL_6_Nov_12\SigmaXL.xla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oftware_Development\Templates\SigmaXL_Templates\Pareto%20Char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udora%20Sales\attach\Green%20Belt%20Training%20-%20Copy%20to%20Desktop\Excel%20Data\SigmaXL.xla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SigmaXL\SigmaXL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Top 25"/>
      <sheetName val="&gt; $50MM"/>
      <sheetName val="Country"/>
      <sheetName val="Comm Mtg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viduals Control Chart"/>
      <sheetName val="Rough data"/>
    </sheetNames>
    <sheetDataSet>
      <sheetData sheetId="0"/>
      <sheetData sheetId="1">
        <row r="1">
          <cell r="M1">
            <v>24</v>
          </cell>
        </row>
        <row r="2">
          <cell r="M2">
            <v>36.4</v>
          </cell>
        </row>
        <row r="3">
          <cell r="A3">
            <v>5</v>
          </cell>
          <cell r="M3">
            <v>32.799999999999997</v>
          </cell>
        </row>
        <row r="4">
          <cell r="A4">
            <v>1</v>
          </cell>
          <cell r="M4">
            <v>47.6</v>
          </cell>
        </row>
        <row r="5">
          <cell r="A5">
            <v>2</v>
          </cell>
          <cell r="M5">
            <v>30.6</v>
          </cell>
        </row>
        <row r="6">
          <cell r="M6">
            <v>52.2</v>
          </cell>
        </row>
        <row r="7">
          <cell r="M7">
            <v>35.799999999999997</v>
          </cell>
        </row>
        <row r="8">
          <cell r="M8">
            <v>36.5</v>
          </cell>
        </row>
        <row r="9">
          <cell r="M9">
            <v>39.9</v>
          </cell>
        </row>
        <row r="10">
          <cell r="M10">
            <v>28</v>
          </cell>
        </row>
        <row r="11">
          <cell r="M11">
            <v>25.9</v>
          </cell>
        </row>
        <row r="12">
          <cell r="M12">
            <v>23.9</v>
          </cell>
        </row>
        <row r="13">
          <cell r="M13">
            <v>37.9</v>
          </cell>
        </row>
        <row r="14">
          <cell r="M14">
            <v>17.7</v>
          </cell>
        </row>
        <row r="15">
          <cell r="M15">
            <v>38.799999999999997</v>
          </cell>
        </row>
        <row r="16">
          <cell r="M16">
            <v>32.9</v>
          </cell>
        </row>
        <row r="17">
          <cell r="M17">
            <v>32.4</v>
          </cell>
        </row>
        <row r="18">
          <cell r="M18">
            <v>32.4</v>
          </cell>
        </row>
        <row r="19">
          <cell r="M19">
            <v>36.9</v>
          </cell>
        </row>
        <row r="20">
          <cell r="M20">
            <v>54.7</v>
          </cell>
        </row>
        <row r="21">
          <cell r="M21">
            <v>23.4</v>
          </cell>
        </row>
        <row r="22">
          <cell r="M22">
            <v>30.9</v>
          </cell>
        </row>
        <row r="23">
          <cell r="M23">
            <v>17.899999999999999</v>
          </cell>
        </row>
        <row r="24">
          <cell r="M24">
            <v>27.6</v>
          </cell>
        </row>
        <row r="25">
          <cell r="M25">
            <v>7.1</v>
          </cell>
        </row>
        <row r="26">
          <cell r="M26">
            <v>37.6</v>
          </cell>
        </row>
        <row r="27">
          <cell r="M27">
            <v>61.9</v>
          </cell>
        </row>
        <row r="28">
          <cell r="M28">
            <v>39.200000000000003</v>
          </cell>
        </row>
        <row r="29">
          <cell r="M29">
            <v>35.200000000000003</v>
          </cell>
        </row>
        <row r="30">
          <cell r="M30">
            <v>28.2</v>
          </cell>
        </row>
        <row r="31">
          <cell r="M31">
            <v>28</v>
          </cell>
        </row>
        <row r="32">
          <cell r="M32">
            <v>33.9</v>
          </cell>
        </row>
        <row r="33">
          <cell r="M33">
            <v>31.6</v>
          </cell>
        </row>
        <row r="34">
          <cell r="M34">
            <v>36.6</v>
          </cell>
        </row>
        <row r="35">
          <cell r="M35">
            <v>40.1</v>
          </cell>
        </row>
        <row r="36">
          <cell r="M36">
            <v>22.1</v>
          </cell>
        </row>
        <row r="37">
          <cell r="M37">
            <v>27.8</v>
          </cell>
        </row>
        <row r="38">
          <cell r="M38">
            <v>21.9</v>
          </cell>
        </row>
        <row r="39">
          <cell r="M39">
            <v>53.5</v>
          </cell>
        </row>
        <row r="40">
          <cell r="M40">
            <v>26.1</v>
          </cell>
        </row>
        <row r="41">
          <cell r="M41">
            <v>36.6</v>
          </cell>
        </row>
        <row r="42">
          <cell r="M42">
            <v>40.1</v>
          </cell>
        </row>
        <row r="43">
          <cell r="M43">
            <v>32.5</v>
          </cell>
        </row>
        <row r="44">
          <cell r="M44">
            <v>34.700000000000003</v>
          </cell>
        </row>
        <row r="45">
          <cell r="M45">
            <v>42.1</v>
          </cell>
        </row>
        <row r="46">
          <cell r="M46">
            <v>36.200000000000003</v>
          </cell>
        </row>
        <row r="47">
          <cell r="M47">
            <v>9</v>
          </cell>
        </row>
        <row r="48">
          <cell r="M48">
            <v>20</v>
          </cell>
        </row>
        <row r="49">
          <cell r="M49">
            <v>36.1</v>
          </cell>
        </row>
        <row r="50">
          <cell r="M50">
            <v>26</v>
          </cell>
        </row>
        <row r="51">
          <cell r="M51">
            <v>25.6</v>
          </cell>
        </row>
        <row r="52">
          <cell r="M52">
            <v>40.5</v>
          </cell>
        </row>
        <row r="53">
          <cell r="M53">
            <v>27.5</v>
          </cell>
        </row>
        <row r="54">
          <cell r="M54">
            <v>25.7</v>
          </cell>
        </row>
        <row r="55">
          <cell r="M55">
            <v>53</v>
          </cell>
        </row>
        <row r="56">
          <cell r="M56">
            <v>31.1</v>
          </cell>
        </row>
        <row r="57">
          <cell r="M57">
            <v>56.5</v>
          </cell>
        </row>
        <row r="58">
          <cell r="M58">
            <v>34.200000000000003</v>
          </cell>
        </row>
        <row r="59">
          <cell r="M59">
            <v>41.7</v>
          </cell>
        </row>
        <row r="60">
          <cell r="M60">
            <v>35.200000000000003</v>
          </cell>
        </row>
        <row r="61">
          <cell r="M61">
            <v>39.6</v>
          </cell>
        </row>
        <row r="62">
          <cell r="M62">
            <v>26</v>
          </cell>
        </row>
        <row r="63">
          <cell r="M63">
            <v>47.4</v>
          </cell>
        </row>
        <row r="64">
          <cell r="M64">
            <v>22.8</v>
          </cell>
        </row>
        <row r="65">
          <cell r="M65">
            <v>23.9</v>
          </cell>
        </row>
        <row r="66">
          <cell r="M66">
            <v>42.5</v>
          </cell>
        </row>
        <row r="67">
          <cell r="M67">
            <v>27.1</v>
          </cell>
        </row>
        <row r="68">
          <cell r="M68">
            <v>28.7</v>
          </cell>
        </row>
        <row r="69">
          <cell r="M69">
            <v>45.3</v>
          </cell>
        </row>
        <row r="70">
          <cell r="M70">
            <v>29</v>
          </cell>
        </row>
        <row r="71">
          <cell r="M71">
            <v>27.4</v>
          </cell>
        </row>
        <row r="72">
          <cell r="M72">
            <v>27.1</v>
          </cell>
        </row>
        <row r="73">
          <cell r="M73">
            <v>35.5</v>
          </cell>
        </row>
        <row r="74">
          <cell r="M74">
            <v>38</v>
          </cell>
        </row>
        <row r="75">
          <cell r="M75">
            <v>21.1</v>
          </cell>
        </row>
        <row r="76">
          <cell r="M76">
            <v>23</v>
          </cell>
        </row>
        <row r="77">
          <cell r="M77">
            <v>45.6</v>
          </cell>
        </row>
        <row r="78">
          <cell r="M78">
            <v>39.9</v>
          </cell>
        </row>
        <row r="79">
          <cell r="M79">
            <v>23.6</v>
          </cell>
        </row>
        <row r="80">
          <cell r="M80">
            <v>34.5</v>
          </cell>
        </row>
        <row r="81">
          <cell r="M81">
            <v>33.6</v>
          </cell>
        </row>
        <row r="82">
          <cell r="M82">
            <v>48.8</v>
          </cell>
        </row>
        <row r="83">
          <cell r="M83">
            <v>32.4</v>
          </cell>
        </row>
        <row r="84">
          <cell r="M84">
            <v>46.3</v>
          </cell>
        </row>
        <row r="85">
          <cell r="M85">
            <v>26.1</v>
          </cell>
        </row>
        <row r="86">
          <cell r="M86">
            <v>42.4</v>
          </cell>
        </row>
        <row r="87">
          <cell r="M87">
            <v>43.4</v>
          </cell>
        </row>
        <row r="88">
          <cell r="M88">
            <v>45.1</v>
          </cell>
        </row>
        <row r="89">
          <cell r="M89">
            <v>23.6</v>
          </cell>
        </row>
        <row r="90">
          <cell r="M90">
            <v>29.2</v>
          </cell>
        </row>
        <row r="91">
          <cell r="M91">
            <v>57.9</v>
          </cell>
        </row>
        <row r="92">
          <cell r="M92">
            <v>20.399999999999999</v>
          </cell>
        </row>
        <row r="93">
          <cell r="M93">
            <v>33</v>
          </cell>
        </row>
        <row r="94">
          <cell r="M94">
            <v>25.2</v>
          </cell>
        </row>
        <row r="95">
          <cell r="M95">
            <v>50.4</v>
          </cell>
        </row>
        <row r="96">
          <cell r="M96">
            <v>29.4</v>
          </cell>
        </row>
        <row r="97">
          <cell r="M97">
            <v>43.4</v>
          </cell>
        </row>
        <row r="98">
          <cell r="M98">
            <v>36.799999999999997</v>
          </cell>
        </row>
        <row r="99">
          <cell r="M99">
            <v>43.5</v>
          </cell>
        </row>
        <row r="100">
          <cell r="M100">
            <v>34.299999999999997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shbone5"/>
      <sheetName val="Value Stream Mapping"/>
      <sheetName val="Three-Factor 4-Run DOE"/>
      <sheetName val="Three-Factor 8-Run DOE"/>
      <sheetName val="Four-Factor 8-Run DOE"/>
      <sheetName val="Four-Factor 16-Run DOE"/>
      <sheetName val="Five-Factor 8-Run DOE"/>
      <sheetName val="Five-Factor 16-Run DOE"/>
      <sheetName val="Process Capability Ind"/>
      <sheetName val="Process Sigma Continuous"/>
      <sheetName val="Process Sigma Discrete"/>
      <sheetName val="Process Capability &amp; CI"/>
      <sheetName val="1 Proportion CI"/>
      <sheetName val="2 Sample F-Test"/>
      <sheetName val="1 Sample CI StDev"/>
      <sheetName val="2 Sample t-Test Unequal Var"/>
      <sheetName val="2 Sample t-Test Equal Var"/>
      <sheetName val="1 Sample t - CI Mean"/>
      <sheetName val="Sample Size Continuous"/>
      <sheetName val="Sample Size Discrete"/>
      <sheetName val="Poisson Dist Probability"/>
      <sheetName val="Binomial Dist Probability"/>
      <sheetName val="Inverse Normal Calc"/>
      <sheetName val="Lognormal Dist Probability"/>
      <sheetName val="Weibull Dist Probability"/>
      <sheetName val="Exponential Dist Probability"/>
      <sheetName val="Normal Dist Probability"/>
      <sheetName val="Hypergeometric Dist Probability"/>
      <sheetName val="2 Proportions"/>
      <sheetName val="Distfit"/>
      <sheetName val="Johnson"/>
      <sheetName val="Multiple Regression"/>
      <sheetName val="Binary Logistic"/>
      <sheetName val="Ordinal Logistic Regression"/>
      <sheetName val="Nonnormal Weibull"/>
      <sheetName val="Prioritization Matrix"/>
      <sheetName val=" Cause &amp; Effect (Fishbone)"/>
      <sheetName val=" Cause &amp; Effect Template"/>
      <sheetName val=" Fishbone"/>
      <sheetName val="Cause &amp; Effect (Fishbone)"/>
      <sheetName val="Fishbone"/>
      <sheetName val=" FMEA"/>
      <sheetName val="C (Count) Control Chart"/>
      <sheetName val="Individuals Control Chart"/>
      <sheetName val="Run Chart"/>
      <sheetName val="Histogram"/>
      <sheetName val="SIPOC"/>
      <sheetName val="Pareto Chart"/>
      <sheetName val="VA Process Load"/>
      <sheetName val="IPO Diagram"/>
      <sheetName val="Rough data"/>
      <sheetName val="Takt Time"/>
      <sheetName val="Pugh Matrix"/>
      <sheetName val="30by30"/>
      <sheetName val="20by20"/>
      <sheetName val="10by10"/>
      <sheetName val="Charter"/>
      <sheetName val="Measurement Plan"/>
      <sheetName val="Control Plan"/>
      <sheetName val="Gage R&amp;R"/>
      <sheetName val="Weibull"/>
      <sheetName val="DOE_Lookup"/>
      <sheetName val="Att_MSA_Bin"/>
      <sheetName val="Gage R&amp;R (Crossed) WKS"/>
      <sheetName val="DOE_Analyze"/>
      <sheetName val="MISC"/>
      <sheetName val="DOE"/>
      <sheetName val="Sheet5"/>
      <sheetName val="Sheet4"/>
      <sheetName val="Sheet3"/>
      <sheetName val="Gage_R&amp;R"/>
      <sheetName val="FMEA"/>
      <sheetName val="Attribute MSA"/>
      <sheetName val="Sheet2"/>
      <sheetName val="Sheet1"/>
      <sheetName val="xbarlook"/>
      <sheetName val="ppforpivot1"/>
      <sheetName val="SampleCharts"/>
      <sheetName val="SampleMultiCharts"/>
      <sheetName val="C&amp;E Matr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test1</v>
          </cell>
          <cell r="B1">
            <v>-1000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eto Chart"/>
      <sheetName val="Rough data"/>
    </sheetNames>
    <sheetDataSet>
      <sheetData sheetId="0"/>
      <sheetData sheetId="1">
        <row r="1">
          <cell r="A1" t="str">
            <v># 12</v>
          </cell>
          <cell r="E1" t="str">
            <v>Count of Category</v>
          </cell>
        </row>
        <row r="2">
          <cell r="E2" t="str">
            <v>Count</v>
          </cell>
        </row>
        <row r="3">
          <cell r="E3">
            <v>0</v>
          </cell>
        </row>
        <row r="4">
          <cell r="E4">
            <v>2</v>
          </cell>
        </row>
        <row r="5">
          <cell r="E5">
            <v>3</v>
          </cell>
        </row>
        <row r="6">
          <cell r="E6">
            <v>4</v>
          </cell>
        </row>
        <row r="7">
          <cell r="E7">
            <v>5</v>
          </cell>
        </row>
        <row r="8">
          <cell r="E8">
            <v>6</v>
          </cell>
        </row>
        <row r="9">
          <cell r="E9">
            <v>7</v>
          </cell>
        </row>
        <row r="10">
          <cell r="E10">
            <v>8</v>
          </cell>
        </row>
        <row r="11">
          <cell r="E11">
            <v>9</v>
          </cell>
        </row>
        <row r="12">
          <cell r="E12">
            <v>10</v>
          </cell>
        </row>
        <row r="13">
          <cell r="E13">
            <v>11</v>
          </cell>
        </row>
        <row r="14">
          <cell r="E14">
            <v>12</v>
          </cell>
        </row>
        <row r="15">
          <cell r="E15">
            <v>13</v>
          </cell>
        </row>
        <row r="16">
          <cell r="E16">
            <v>14</v>
          </cell>
        </row>
        <row r="17">
          <cell r="E17">
            <v>15</v>
          </cell>
        </row>
        <row r="18">
          <cell r="E18">
            <v>16</v>
          </cell>
        </row>
        <row r="19">
          <cell r="E19">
            <v>17</v>
          </cell>
        </row>
        <row r="20">
          <cell r="E20">
            <v>18</v>
          </cell>
        </row>
        <row r="21">
          <cell r="E21">
            <v>19</v>
          </cell>
        </row>
        <row r="22">
          <cell r="E22">
            <v>20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cess Sigma Continuous"/>
      <sheetName val="Gage R&amp;R"/>
      <sheetName val="Sheet2"/>
      <sheetName val="Sheet1"/>
      <sheetName val="xbarlook"/>
      <sheetName val="ppforpivot1"/>
      <sheetName val="Process Sigma Discrete"/>
      <sheetName val="SampleCharts"/>
      <sheetName val="SampleMultiCharts"/>
      <sheetName val="FMEA"/>
      <sheetName val="Five-Factor 16-Run DOE"/>
      <sheetName val="Four-Factor 16-Run DOE"/>
      <sheetName val="Three-Factor 8-Run DOE"/>
      <sheetName val="Four-Factor 8-Run DOE"/>
      <sheetName val="Five-Factor 8-Run DOE"/>
      <sheetName val="Two-Factor 4-Run DOE"/>
      <sheetName val="Three-Factor 4-Run DOE"/>
      <sheetName val="Attribute MSA"/>
      <sheetName val="C&amp;E Matr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shbone5"/>
      <sheetName val="Prioritization Matrix"/>
      <sheetName val=" Cause &amp; Effect (Fishbone)"/>
      <sheetName val=" Cause &amp; Effect Template"/>
      <sheetName val=" Fishbone"/>
      <sheetName val="Multiple Regression"/>
      <sheetName val="Cause &amp; Effect (Fishbone)"/>
      <sheetName val="Fishbone"/>
      <sheetName val=" FMEA"/>
      <sheetName val="C (Count) Control Chart"/>
      <sheetName val="Individuals Control Chart"/>
      <sheetName val="Run Chart"/>
      <sheetName val="Histogram"/>
      <sheetName val="SIPOC"/>
      <sheetName val="Pareto Chart"/>
      <sheetName val="VA Process Load"/>
      <sheetName val="IPO Diagram"/>
      <sheetName val="OEE"/>
      <sheetName val="Stakeholder Analysis"/>
      <sheetName val="Rough data"/>
      <sheetName val="Takt Time"/>
      <sheetName val="Pugh Matrix"/>
      <sheetName val="30by30"/>
      <sheetName val="20by20"/>
      <sheetName val="10by10"/>
      <sheetName val="Charter"/>
      <sheetName val="Measurement Plan"/>
      <sheetName val="Control Plan"/>
      <sheetName val="Gage R&amp;R"/>
      <sheetName val="Weibull"/>
      <sheetName val="DOE_Lookup"/>
      <sheetName val="Att_MSA_Bin"/>
      <sheetName val="Gage R&amp;R (Crossed) WKS"/>
      <sheetName val="DOE_Analyze"/>
      <sheetName val="MISC"/>
      <sheetName val="DOE"/>
      <sheetName val="Sheet5"/>
      <sheetName val="Sheet4"/>
      <sheetName val="Sheet3"/>
      <sheetName val="Gage_R&amp;R"/>
      <sheetName val="FMEA"/>
      <sheetName val="Attribute MSA"/>
      <sheetName val="Process Sigma Continuous"/>
      <sheetName val="Sheet2"/>
      <sheetName val="Sheet1"/>
      <sheetName val="xbarlook"/>
      <sheetName val="ppforpivot1"/>
      <sheetName val="Process Sigma Discrete"/>
      <sheetName val="SampleCharts"/>
      <sheetName val="SampleMultiCharts"/>
      <sheetName val="Five-Factor 16-Run DOE"/>
      <sheetName val="Four-Factor 16-Run DOE"/>
      <sheetName val="Three-Factor 8-Run DOE"/>
      <sheetName val="Four-Factor 8-Run DOE"/>
      <sheetName val="Five-Factor 8-Run DOE"/>
      <sheetName val="Two-Factor 4-Run DOE"/>
      <sheetName val="Three-Factor 4-Run DOE"/>
      <sheetName val="C&amp;E Matrix"/>
      <sheetName val="Binary Logistic"/>
      <sheetName val="Ordinal Logistic Regression"/>
      <sheetName val="Sample Size Discrete"/>
      <sheetName val="Value Stream Mapping"/>
      <sheetName val="Process Capability Ind"/>
      <sheetName val="Process Capability &amp; CI"/>
      <sheetName val="1 Proportion CI"/>
      <sheetName val="2 Sample F-Test"/>
      <sheetName val="1 Sample CI StDev"/>
      <sheetName val="2 Sample t-Test Unequal Var"/>
      <sheetName val="2 Sample t-Test Equal Var"/>
      <sheetName val="1 Sample t - CI Mean"/>
      <sheetName val="Sample Size Continuous"/>
      <sheetName val="Poisson Dist Probability"/>
      <sheetName val="Binomial Dist Probability"/>
      <sheetName val="Inverse Normal Calc"/>
      <sheetName val="Lognormal Dist Probability"/>
      <sheetName val="Weibull Dist Probability"/>
      <sheetName val="Exponential Dist Probability"/>
      <sheetName val="Normal Dist Probability"/>
      <sheetName val="Hypergeometric Dist Probability"/>
      <sheetName val="2 Proportions"/>
      <sheetName val="Distfit"/>
      <sheetName val="Johnson"/>
      <sheetName val="Nonnormal Weibul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33"/>
  <sheetViews>
    <sheetView workbookViewId="0">
      <selection activeCell="F15" sqref="F15"/>
    </sheetView>
  </sheetViews>
  <sheetFormatPr defaultRowHeight="14.5" x14ac:dyDescent="0.35"/>
  <cols>
    <col min="1" max="1" width="13.7265625" bestFit="1" customWidth="1"/>
    <col min="3" max="3" width="6.6328125" bestFit="1" customWidth="1"/>
    <col min="5" max="5" width="22.81640625" bestFit="1" customWidth="1"/>
    <col min="6" max="6" width="10.1796875" customWidth="1"/>
    <col min="7" max="7" width="6" customWidth="1"/>
    <col min="8" max="8" width="6.90625" customWidth="1"/>
  </cols>
  <sheetData>
    <row r="1" spans="1:8" x14ac:dyDescent="0.35">
      <c r="A1" s="6" t="s">
        <v>152</v>
      </c>
      <c r="B1" s="6" t="s">
        <v>0</v>
      </c>
      <c r="C1" s="6" t="s">
        <v>3</v>
      </c>
      <c r="E1" s="6" t="s">
        <v>35</v>
      </c>
      <c r="F1" s="8" t="s">
        <v>36</v>
      </c>
      <c r="G1" s="44" t="s">
        <v>150</v>
      </c>
      <c r="H1" s="44" t="s">
        <v>151</v>
      </c>
    </row>
    <row r="2" spans="1:8" x14ac:dyDescent="0.35">
      <c r="A2" s="7">
        <v>1126</v>
      </c>
      <c r="B2" s="7" t="s">
        <v>4</v>
      </c>
      <c r="C2" s="10" t="s">
        <v>18</v>
      </c>
      <c r="E2" s="7" t="s">
        <v>39</v>
      </c>
      <c r="F2" s="9">
        <v>12</v>
      </c>
      <c r="G2">
        <f>F2</f>
        <v>12</v>
      </c>
      <c r="H2">
        <f>G2/$F$13%</f>
        <v>25.531914893617024</v>
      </c>
    </row>
    <row r="3" spans="1:8" x14ac:dyDescent="0.35">
      <c r="A3" s="7">
        <v>1272</v>
      </c>
      <c r="B3" s="7" t="s">
        <v>5</v>
      </c>
      <c r="C3" s="10" t="s">
        <v>18</v>
      </c>
      <c r="E3" s="7" t="s">
        <v>43</v>
      </c>
      <c r="F3" s="9">
        <v>11</v>
      </c>
      <c r="G3">
        <f>G2+F3</f>
        <v>23</v>
      </c>
      <c r="H3">
        <f t="shared" ref="H3:H12" si="0">G3/$F$13%</f>
        <v>48.936170212765958</v>
      </c>
    </row>
    <row r="4" spans="1:8" x14ac:dyDescent="0.35">
      <c r="A4" s="7">
        <v>1549</v>
      </c>
      <c r="B4" s="7" t="s">
        <v>6</v>
      </c>
      <c r="C4" s="10" t="s">
        <v>18</v>
      </c>
      <c r="E4" s="7" t="s">
        <v>42</v>
      </c>
      <c r="F4" s="9">
        <v>8</v>
      </c>
      <c r="G4">
        <f t="shared" ref="G4:G12" si="1">G3+F4</f>
        <v>31</v>
      </c>
      <c r="H4">
        <f t="shared" si="0"/>
        <v>65.957446808510639</v>
      </c>
    </row>
    <row r="5" spans="1:8" x14ac:dyDescent="0.35">
      <c r="A5" s="7">
        <v>1287</v>
      </c>
      <c r="B5" s="7" t="s">
        <v>7</v>
      </c>
      <c r="C5" s="10" t="s">
        <v>18</v>
      </c>
      <c r="E5" s="7" t="s">
        <v>40</v>
      </c>
      <c r="F5" s="9">
        <v>4</v>
      </c>
      <c r="G5">
        <f t="shared" si="1"/>
        <v>35</v>
      </c>
      <c r="H5">
        <f t="shared" si="0"/>
        <v>74.468085106382986</v>
      </c>
    </row>
    <row r="6" spans="1:8" x14ac:dyDescent="0.35">
      <c r="A6" s="7">
        <v>1964</v>
      </c>
      <c r="B6" s="7" t="s">
        <v>8</v>
      </c>
      <c r="C6" s="10" t="s">
        <v>18</v>
      </c>
      <c r="E6" s="7" t="s">
        <v>49</v>
      </c>
      <c r="F6" s="9">
        <v>3</v>
      </c>
      <c r="G6">
        <f t="shared" si="1"/>
        <v>38</v>
      </c>
      <c r="H6">
        <f t="shared" si="0"/>
        <v>80.851063829787236</v>
      </c>
    </row>
    <row r="7" spans="1:8" x14ac:dyDescent="0.35">
      <c r="A7" s="7">
        <v>2343</v>
      </c>
      <c r="B7" s="7" t="s">
        <v>9</v>
      </c>
      <c r="C7" s="10" t="s">
        <v>18</v>
      </c>
      <c r="E7" s="7" t="s">
        <v>38</v>
      </c>
      <c r="F7" s="9">
        <v>2</v>
      </c>
      <c r="G7">
        <f t="shared" si="1"/>
        <v>40</v>
      </c>
      <c r="H7">
        <f t="shared" si="0"/>
        <v>85.106382978723403</v>
      </c>
    </row>
    <row r="8" spans="1:8" x14ac:dyDescent="0.35">
      <c r="A8" s="7">
        <v>2159</v>
      </c>
      <c r="B8" s="7" t="s">
        <v>10</v>
      </c>
      <c r="C8" s="10" t="s">
        <v>18</v>
      </c>
      <c r="E8" s="7" t="s">
        <v>41</v>
      </c>
      <c r="F8" s="9">
        <v>2</v>
      </c>
      <c r="G8">
        <f t="shared" si="1"/>
        <v>42</v>
      </c>
      <c r="H8">
        <f t="shared" si="0"/>
        <v>89.361702127659584</v>
      </c>
    </row>
    <row r="9" spans="1:8" x14ac:dyDescent="0.35">
      <c r="A9" s="7">
        <v>2690</v>
      </c>
      <c r="B9" s="7" t="s">
        <v>11</v>
      </c>
      <c r="C9" s="10" t="s">
        <v>18</v>
      </c>
      <c r="E9" s="7" t="s">
        <v>44</v>
      </c>
      <c r="F9" s="9">
        <v>2</v>
      </c>
      <c r="G9">
        <f t="shared" si="1"/>
        <v>44</v>
      </c>
      <c r="H9">
        <f t="shared" si="0"/>
        <v>93.61702127659575</v>
      </c>
    </row>
    <row r="10" spans="1:8" x14ac:dyDescent="0.35">
      <c r="A10" s="7">
        <v>2540</v>
      </c>
      <c r="B10" s="7" t="s">
        <v>12</v>
      </c>
      <c r="C10" s="10" t="s">
        <v>18</v>
      </c>
      <c r="E10" s="7" t="s">
        <v>47</v>
      </c>
      <c r="F10" s="9">
        <v>1</v>
      </c>
      <c r="G10">
        <f t="shared" si="1"/>
        <v>45</v>
      </c>
      <c r="H10">
        <f t="shared" si="0"/>
        <v>95.744680851063833</v>
      </c>
    </row>
    <row r="11" spans="1:8" x14ac:dyDescent="0.35">
      <c r="A11" s="7">
        <v>3025</v>
      </c>
      <c r="B11" s="7" t="s">
        <v>13</v>
      </c>
      <c r="C11" s="10" t="s">
        <v>18</v>
      </c>
      <c r="E11" s="7" t="s">
        <v>48</v>
      </c>
      <c r="F11" s="9">
        <v>1</v>
      </c>
      <c r="G11">
        <f t="shared" si="1"/>
        <v>46</v>
      </c>
      <c r="H11">
        <f t="shared" si="0"/>
        <v>97.872340425531917</v>
      </c>
    </row>
    <row r="12" spans="1:8" x14ac:dyDescent="0.35">
      <c r="A12" s="7">
        <v>2464</v>
      </c>
      <c r="B12" s="7" t="s">
        <v>14</v>
      </c>
      <c r="C12" s="10" t="s">
        <v>18</v>
      </c>
      <c r="E12" s="7" t="s">
        <v>45</v>
      </c>
      <c r="F12" s="9">
        <v>1</v>
      </c>
      <c r="G12">
        <f t="shared" si="1"/>
        <v>47</v>
      </c>
      <c r="H12">
        <f t="shared" si="0"/>
        <v>100</v>
      </c>
    </row>
    <row r="13" spans="1:8" x14ac:dyDescent="0.35">
      <c r="A13" s="7">
        <v>3776</v>
      </c>
      <c r="B13" s="7" t="s">
        <v>15</v>
      </c>
      <c r="C13" s="10" t="s">
        <v>18</v>
      </c>
      <c r="F13">
        <f>SUM(F2:F12)</f>
        <v>47</v>
      </c>
    </row>
    <row r="14" spans="1:8" x14ac:dyDescent="0.35">
      <c r="A14" s="7">
        <v>341</v>
      </c>
      <c r="B14" s="7" t="s">
        <v>4</v>
      </c>
      <c r="C14" s="10" t="s">
        <v>19</v>
      </c>
    </row>
    <row r="15" spans="1:8" x14ac:dyDescent="0.35">
      <c r="A15" s="7">
        <v>396</v>
      </c>
      <c r="B15" s="7" t="s">
        <v>5</v>
      </c>
      <c r="C15" s="10" t="s">
        <v>19</v>
      </c>
    </row>
    <row r="16" spans="1:8" x14ac:dyDescent="0.35">
      <c r="A16" s="7">
        <v>427</v>
      </c>
      <c r="B16" s="7" t="s">
        <v>6</v>
      </c>
      <c r="C16" s="10" t="s">
        <v>19</v>
      </c>
    </row>
    <row r="17" spans="1:3" x14ac:dyDescent="0.35">
      <c r="A17" s="7">
        <v>352</v>
      </c>
      <c r="B17" s="7" t="s">
        <v>7</v>
      </c>
      <c r="C17" s="10" t="s">
        <v>19</v>
      </c>
    </row>
    <row r="18" spans="1:3" x14ac:dyDescent="0.35">
      <c r="A18" s="7">
        <v>532</v>
      </c>
      <c r="B18" s="7" t="s">
        <v>8</v>
      </c>
      <c r="C18" s="10" t="s">
        <v>19</v>
      </c>
    </row>
    <row r="19" spans="1:3" x14ac:dyDescent="0.35">
      <c r="A19" s="7">
        <v>501</v>
      </c>
      <c r="B19" s="7" t="s">
        <v>9</v>
      </c>
      <c r="C19" s="10" t="s">
        <v>19</v>
      </c>
    </row>
    <row r="20" spans="1:3" x14ac:dyDescent="0.35">
      <c r="A20" s="7">
        <v>560</v>
      </c>
      <c r="B20" s="7" t="s">
        <v>10</v>
      </c>
      <c r="C20" s="10" t="s">
        <v>19</v>
      </c>
    </row>
    <row r="21" spans="1:3" x14ac:dyDescent="0.35">
      <c r="A21" s="7">
        <v>710</v>
      </c>
      <c r="B21" s="7" t="s">
        <v>11</v>
      </c>
      <c r="C21" s="10" t="s">
        <v>19</v>
      </c>
    </row>
    <row r="22" spans="1:3" x14ac:dyDescent="0.35">
      <c r="A22" s="7">
        <v>720</v>
      </c>
      <c r="B22" s="7" t="s">
        <v>12</v>
      </c>
      <c r="C22" s="10" t="s">
        <v>19</v>
      </c>
    </row>
    <row r="23" spans="1:3" x14ac:dyDescent="0.35">
      <c r="A23" s="7">
        <v>852</v>
      </c>
      <c r="B23" s="7" t="s">
        <v>13</v>
      </c>
      <c r="C23" s="10" t="s">
        <v>19</v>
      </c>
    </row>
    <row r="24" spans="1:3" x14ac:dyDescent="0.35">
      <c r="A24" s="7">
        <v>709</v>
      </c>
      <c r="B24" s="7" t="s">
        <v>14</v>
      </c>
      <c r="C24" s="10" t="s">
        <v>19</v>
      </c>
    </row>
    <row r="25" spans="1:3" x14ac:dyDescent="0.35">
      <c r="A25" s="7">
        <v>1274</v>
      </c>
      <c r="B25" s="7" t="s">
        <v>15</v>
      </c>
      <c r="C25" s="10" t="s">
        <v>19</v>
      </c>
    </row>
    <row r="26" spans="1:3" x14ac:dyDescent="0.35">
      <c r="A26" s="7">
        <v>380</v>
      </c>
      <c r="B26" s="7" t="s">
        <v>4</v>
      </c>
      <c r="C26" s="10" t="s">
        <v>27</v>
      </c>
    </row>
    <row r="27" spans="1:3" x14ac:dyDescent="0.35">
      <c r="A27" s="7">
        <v>431</v>
      </c>
      <c r="B27" s="7" t="s">
        <v>5</v>
      </c>
      <c r="C27" s="10" t="s">
        <v>27</v>
      </c>
    </row>
    <row r="28" spans="1:3" x14ac:dyDescent="0.35">
      <c r="A28" s="7">
        <v>483</v>
      </c>
      <c r="B28" s="7" t="s">
        <v>6</v>
      </c>
      <c r="C28" s="10" t="s">
        <v>27</v>
      </c>
    </row>
    <row r="29" spans="1:3" x14ac:dyDescent="0.35">
      <c r="A29" s="7">
        <v>480</v>
      </c>
      <c r="B29" s="7" t="s">
        <v>7</v>
      </c>
      <c r="C29" s="10" t="s">
        <v>27</v>
      </c>
    </row>
    <row r="30" spans="1:3" x14ac:dyDescent="0.35">
      <c r="A30" s="7">
        <v>743</v>
      </c>
      <c r="B30" s="7" t="s">
        <v>8</v>
      </c>
      <c r="C30" s="10" t="s">
        <v>27</v>
      </c>
    </row>
    <row r="31" spans="1:3" x14ac:dyDescent="0.35">
      <c r="A31" s="7">
        <v>920</v>
      </c>
      <c r="B31" s="7" t="s">
        <v>9</v>
      </c>
      <c r="C31" s="10" t="s">
        <v>27</v>
      </c>
    </row>
    <row r="32" spans="1:3" x14ac:dyDescent="0.35">
      <c r="A32" s="7">
        <v>936</v>
      </c>
      <c r="B32" s="7" t="s">
        <v>10</v>
      </c>
      <c r="C32" s="10" t="s">
        <v>27</v>
      </c>
    </row>
    <row r="33" spans="1:3" x14ac:dyDescent="0.35">
      <c r="A33" s="7">
        <v>1029</v>
      </c>
      <c r="B33" s="7" t="s">
        <v>11</v>
      </c>
      <c r="C33" s="10" t="s">
        <v>27</v>
      </c>
    </row>
    <row r="34" spans="1:3" x14ac:dyDescent="0.35">
      <c r="A34" s="7">
        <v>990</v>
      </c>
      <c r="B34" s="7" t="s">
        <v>12</v>
      </c>
      <c r="C34" s="10" t="s">
        <v>27</v>
      </c>
    </row>
    <row r="35" spans="1:3" x14ac:dyDescent="0.35">
      <c r="A35" s="7">
        <v>1017</v>
      </c>
      <c r="B35" s="7" t="s">
        <v>13</v>
      </c>
      <c r="C35" s="10" t="s">
        <v>27</v>
      </c>
    </row>
    <row r="36" spans="1:3" x14ac:dyDescent="0.35">
      <c r="A36" s="7">
        <v>900</v>
      </c>
      <c r="B36" s="7" t="s">
        <v>14</v>
      </c>
      <c r="C36" s="10" t="s">
        <v>27</v>
      </c>
    </row>
    <row r="37" spans="1:3" x14ac:dyDescent="0.35">
      <c r="A37" s="7">
        <v>1640</v>
      </c>
      <c r="B37" s="7" t="s">
        <v>15</v>
      </c>
      <c r="C37" s="10" t="s">
        <v>27</v>
      </c>
    </row>
    <row r="38" spans="1:3" x14ac:dyDescent="0.35">
      <c r="A38" s="7">
        <v>196</v>
      </c>
      <c r="B38" s="7" t="s">
        <v>4</v>
      </c>
      <c r="C38" s="10" t="s">
        <v>46</v>
      </c>
    </row>
    <row r="39" spans="1:3" x14ac:dyDescent="0.35">
      <c r="A39" s="7">
        <v>213</v>
      </c>
      <c r="B39" s="7" t="s">
        <v>5</v>
      </c>
      <c r="C39" s="10" t="s">
        <v>46</v>
      </c>
    </row>
    <row r="40" spans="1:3" x14ac:dyDescent="0.35">
      <c r="A40" s="7">
        <v>217</v>
      </c>
      <c r="B40" s="7" t="s">
        <v>6</v>
      </c>
      <c r="C40" s="10" t="s">
        <v>46</v>
      </c>
    </row>
    <row r="41" spans="1:3" x14ac:dyDescent="0.35">
      <c r="A41" s="7">
        <v>283</v>
      </c>
      <c r="B41" s="7" t="s">
        <v>7</v>
      </c>
      <c r="C41" s="10" t="s">
        <v>46</v>
      </c>
    </row>
    <row r="42" spans="1:3" x14ac:dyDescent="0.35">
      <c r="A42" s="7">
        <v>318</v>
      </c>
      <c r="B42" s="7" t="s">
        <v>8</v>
      </c>
      <c r="C42" s="10" t="s">
        <v>46</v>
      </c>
    </row>
    <row r="43" spans="1:3" x14ac:dyDescent="0.35">
      <c r="A43" s="7">
        <v>354</v>
      </c>
      <c r="B43" s="7" t="s">
        <v>9</v>
      </c>
      <c r="C43" s="10" t="s">
        <v>46</v>
      </c>
    </row>
    <row r="44" spans="1:3" x14ac:dyDescent="0.35">
      <c r="A44" s="7">
        <v>432</v>
      </c>
      <c r="B44" s="7" t="s">
        <v>10</v>
      </c>
      <c r="C44" s="10" t="s">
        <v>46</v>
      </c>
    </row>
    <row r="45" spans="1:3" x14ac:dyDescent="0.35">
      <c r="A45" s="7">
        <v>485</v>
      </c>
      <c r="B45" s="7" t="s">
        <v>11</v>
      </c>
      <c r="C45" s="10" t="s">
        <v>46</v>
      </c>
    </row>
    <row r="46" spans="1:3" x14ac:dyDescent="0.35">
      <c r="A46" s="7">
        <v>416</v>
      </c>
      <c r="B46" s="7" t="s">
        <v>12</v>
      </c>
      <c r="C46" s="10" t="s">
        <v>46</v>
      </c>
    </row>
    <row r="47" spans="1:3" x14ac:dyDescent="0.35">
      <c r="A47" s="7">
        <v>514</v>
      </c>
      <c r="B47" s="7" t="s">
        <v>13</v>
      </c>
      <c r="C47" s="10" t="s">
        <v>46</v>
      </c>
    </row>
    <row r="48" spans="1:3" x14ac:dyDescent="0.35">
      <c r="A48" s="7">
        <v>496</v>
      </c>
      <c r="B48" s="7" t="s">
        <v>14</v>
      </c>
      <c r="C48" s="10" t="s">
        <v>46</v>
      </c>
    </row>
    <row r="49" spans="1:3" x14ac:dyDescent="0.35">
      <c r="A49" s="7">
        <v>965</v>
      </c>
      <c r="B49" s="7" t="s">
        <v>15</v>
      </c>
      <c r="C49" s="10" t="s">
        <v>46</v>
      </c>
    </row>
    <row r="50" spans="1:3" x14ac:dyDescent="0.35">
      <c r="A50" s="7">
        <v>165</v>
      </c>
      <c r="B50" s="7" t="s">
        <v>4</v>
      </c>
      <c r="C50" s="10" t="s">
        <v>50</v>
      </c>
    </row>
    <row r="51" spans="1:3" x14ac:dyDescent="0.35">
      <c r="A51" s="7">
        <v>213</v>
      </c>
      <c r="B51" s="7" t="s">
        <v>5</v>
      </c>
      <c r="C51" s="10" t="s">
        <v>50</v>
      </c>
    </row>
    <row r="52" spans="1:3" x14ac:dyDescent="0.35">
      <c r="A52" s="7">
        <v>241</v>
      </c>
      <c r="B52" s="7" t="s">
        <v>6</v>
      </c>
      <c r="C52" s="10" t="s">
        <v>50</v>
      </c>
    </row>
    <row r="53" spans="1:3" x14ac:dyDescent="0.35">
      <c r="A53" s="7">
        <v>200</v>
      </c>
      <c r="B53" s="7" t="s">
        <v>7</v>
      </c>
      <c r="C53" s="10" t="s">
        <v>50</v>
      </c>
    </row>
    <row r="54" spans="1:3" x14ac:dyDescent="0.35">
      <c r="A54" s="7">
        <v>345</v>
      </c>
      <c r="B54" s="7" t="s">
        <v>8</v>
      </c>
      <c r="C54" s="10" t="s">
        <v>50</v>
      </c>
    </row>
    <row r="55" spans="1:3" x14ac:dyDescent="0.35">
      <c r="A55" s="7">
        <v>405</v>
      </c>
      <c r="B55" s="7" t="s">
        <v>9</v>
      </c>
      <c r="C55" s="10" t="s">
        <v>50</v>
      </c>
    </row>
    <row r="56" spans="1:3" x14ac:dyDescent="0.35">
      <c r="A56" s="7">
        <v>354</v>
      </c>
      <c r="B56" s="7" t="s">
        <v>10</v>
      </c>
      <c r="C56" s="10" t="s">
        <v>50</v>
      </c>
    </row>
    <row r="57" spans="1:3" x14ac:dyDescent="0.35">
      <c r="A57" s="7">
        <v>388</v>
      </c>
      <c r="B57" s="7" t="s">
        <v>11</v>
      </c>
      <c r="C57" s="10" t="s">
        <v>50</v>
      </c>
    </row>
    <row r="58" spans="1:3" x14ac:dyDescent="0.35">
      <c r="A58" s="7">
        <v>360</v>
      </c>
      <c r="B58" s="7" t="s">
        <v>12</v>
      </c>
      <c r="C58" s="10" t="s">
        <v>50</v>
      </c>
    </row>
    <row r="59" spans="1:3" x14ac:dyDescent="0.35">
      <c r="A59" s="7">
        <v>401</v>
      </c>
      <c r="B59" s="7" t="s">
        <v>13</v>
      </c>
      <c r="C59" s="10" t="s">
        <v>50</v>
      </c>
    </row>
    <row r="60" spans="1:3" x14ac:dyDescent="0.35">
      <c r="A60" s="7">
        <v>344</v>
      </c>
      <c r="B60" s="7" t="s">
        <v>14</v>
      </c>
      <c r="C60" s="10" t="s">
        <v>50</v>
      </c>
    </row>
    <row r="61" spans="1:3" x14ac:dyDescent="0.35">
      <c r="A61" s="7">
        <v>502</v>
      </c>
      <c r="B61" s="7" t="s">
        <v>15</v>
      </c>
      <c r="C61" s="10" t="s">
        <v>50</v>
      </c>
    </row>
    <row r="62" spans="1:3" x14ac:dyDescent="0.35">
      <c r="A62" s="7">
        <v>156</v>
      </c>
      <c r="B62" s="7" t="s">
        <v>4</v>
      </c>
      <c r="C62" s="10" t="s">
        <v>16</v>
      </c>
    </row>
    <row r="63" spans="1:3" x14ac:dyDescent="0.35">
      <c r="A63" s="7">
        <v>193</v>
      </c>
      <c r="B63" s="7" t="s">
        <v>5</v>
      </c>
      <c r="C63" s="10" t="s">
        <v>16</v>
      </c>
    </row>
    <row r="64" spans="1:3" x14ac:dyDescent="0.35">
      <c r="A64" s="7">
        <v>248</v>
      </c>
      <c r="B64" s="7" t="s">
        <v>6</v>
      </c>
      <c r="C64" s="10" t="s">
        <v>16</v>
      </c>
    </row>
    <row r="65" spans="1:3" x14ac:dyDescent="0.35">
      <c r="A65" s="7">
        <v>229</v>
      </c>
      <c r="B65" s="7" t="s">
        <v>7</v>
      </c>
      <c r="C65" s="10" t="s">
        <v>16</v>
      </c>
    </row>
    <row r="66" spans="1:3" x14ac:dyDescent="0.35">
      <c r="A66" s="7">
        <v>344</v>
      </c>
      <c r="B66" s="7" t="s">
        <v>8</v>
      </c>
      <c r="C66" s="10" t="s">
        <v>16</v>
      </c>
    </row>
    <row r="67" spans="1:3" x14ac:dyDescent="0.35">
      <c r="A67" s="7">
        <v>395</v>
      </c>
      <c r="B67" s="7" t="s">
        <v>9</v>
      </c>
      <c r="C67" s="10" t="s">
        <v>16</v>
      </c>
    </row>
    <row r="68" spans="1:3" x14ac:dyDescent="0.35">
      <c r="A68" s="7">
        <v>397</v>
      </c>
      <c r="B68" s="7" t="s">
        <v>10</v>
      </c>
      <c r="C68" s="10" t="s">
        <v>16</v>
      </c>
    </row>
    <row r="69" spans="1:3" x14ac:dyDescent="0.35">
      <c r="A69" s="7">
        <v>516</v>
      </c>
      <c r="B69" s="7" t="s">
        <v>11</v>
      </c>
      <c r="C69" s="10" t="s">
        <v>16</v>
      </c>
    </row>
    <row r="70" spans="1:3" x14ac:dyDescent="0.35">
      <c r="A70" s="7">
        <v>469</v>
      </c>
      <c r="B70" s="7" t="s">
        <v>12</v>
      </c>
      <c r="C70" s="10" t="s">
        <v>16</v>
      </c>
    </row>
    <row r="71" spans="1:3" x14ac:dyDescent="0.35">
      <c r="A71" s="7">
        <v>532</v>
      </c>
      <c r="B71" s="7" t="s">
        <v>13</v>
      </c>
      <c r="C71" s="10" t="s">
        <v>16</v>
      </c>
    </row>
    <row r="72" spans="1:3" x14ac:dyDescent="0.35">
      <c r="A72" s="7">
        <v>513</v>
      </c>
      <c r="B72" s="7" t="s">
        <v>14</v>
      </c>
      <c r="C72" s="10" t="s">
        <v>16</v>
      </c>
    </row>
    <row r="73" spans="1:3" x14ac:dyDescent="0.35">
      <c r="A73" s="7">
        <v>812</v>
      </c>
      <c r="B73" s="7" t="s">
        <v>15</v>
      </c>
      <c r="C73" s="10" t="s">
        <v>16</v>
      </c>
    </row>
    <row r="74" spans="1:3" x14ac:dyDescent="0.35">
      <c r="A74" s="7">
        <v>46</v>
      </c>
      <c r="B74" s="7" t="s">
        <v>4</v>
      </c>
      <c r="C74" s="10" t="s">
        <v>51</v>
      </c>
    </row>
    <row r="75" spans="1:3" x14ac:dyDescent="0.35">
      <c r="A75" s="7">
        <v>59</v>
      </c>
      <c r="B75" s="7" t="s">
        <v>5</v>
      </c>
      <c r="C75" s="10" t="s">
        <v>51</v>
      </c>
    </row>
    <row r="76" spans="1:3" x14ac:dyDescent="0.35">
      <c r="A76" s="7">
        <v>81</v>
      </c>
      <c r="B76" s="7" t="s">
        <v>6</v>
      </c>
      <c r="C76" s="10" t="s">
        <v>51</v>
      </c>
    </row>
    <row r="77" spans="1:3" x14ac:dyDescent="0.35">
      <c r="A77" s="7">
        <v>59</v>
      </c>
      <c r="B77" s="7" t="s">
        <v>7</v>
      </c>
      <c r="C77" s="10" t="s">
        <v>51</v>
      </c>
    </row>
    <row r="78" spans="1:3" x14ac:dyDescent="0.35">
      <c r="A78" s="7">
        <v>88</v>
      </c>
      <c r="B78" s="7" t="s">
        <v>8</v>
      </c>
      <c r="C78" s="10" t="s">
        <v>51</v>
      </c>
    </row>
    <row r="79" spans="1:3" x14ac:dyDescent="0.35">
      <c r="A79" s="7">
        <v>108</v>
      </c>
      <c r="B79" s="7" t="s">
        <v>9</v>
      </c>
      <c r="C79" s="10" t="s">
        <v>51</v>
      </c>
    </row>
    <row r="80" spans="1:3" x14ac:dyDescent="0.35">
      <c r="A80" s="7">
        <v>103</v>
      </c>
      <c r="B80" s="7" t="s">
        <v>10</v>
      </c>
      <c r="C80" s="10" t="s">
        <v>51</v>
      </c>
    </row>
    <row r="81" spans="1:3" x14ac:dyDescent="0.35">
      <c r="A81" s="7">
        <v>133</v>
      </c>
      <c r="B81" s="7" t="s">
        <v>11</v>
      </c>
      <c r="C81" s="10" t="s">
        <v>51</v>
      </c>
    </row>
    <row r="82" spans="1:3" x14ac:dyDescent="0.35">
      <c r="A82" s="7">
        <v>127</v>
      </c>
      <c r="B82" s="7" t="s">
        <v>12</v>
      </c>
      <c r="C82" s="10" t="s">
        <v>51</v>
      </c>
    </row>
    <row r="83" spans="1:3" x14ac:dyDescent="0.35">
      <c r="A83" s="7">
        <v>121</v>
      </c>
      <c r="B83" s="7" t="s">
        <v>13</v>
      </c>
      <c r="C83" s="10" t="s">
        <v>51</v>
      </c>
    </row>
    <row r="84" spans="1:3" x14ac:dyDescent="0.35">
      <c r="A84" s="7">
        <v>126</v>
      </c>
      <c r="B84" s="7" t="s">
        <v>14</v>
      </c>
      <c r="C84" s="10" t="s">
        <v>51</v>
      </c>
    </row>
    <row r="85" spans="1:3" x14ac:dyDescent="0.35">
      <c r="A85" s="7">
        <v>246</v>
      </c>
      <c r="B85" s="7" t="s">
        <v>15</v>
      </c>
      <c r="C85" s="10" t="s">
        <v>51</v>
      </c>
    </row>
    <row r="86" spans="1:3" x14ac:dyDescent="0.35">
      <c r="A86" s="7">
        <v>112</v>
      </c>
      <c r="B86" s="7" t="s">
        <v>4</v>
      </c>
      <c r="C86" s="10" t="s">
        <v>50</v>
      </c>
    </row>
    <row r="87" spans="1:3" x14ac:dyDescent="0.35">
      <c r="A87" s="7">
        <v>110</v>
      </c>
      <c r="B87" s="7" t="s">
        <v>5</v>
      </c>
      <c r="C87" s="10" t="s">
        <v>50</v>
      </c>
    </row>
    <row r="88" spans="1:3" x14ac:dyDescent="0.35">
      <c r="A88" s="7">
        <v>131</v>
      </c>
      <c r="B88" s="7" t="s">
        <v>6</v>
      </c>
      <c r="C88" s="10" t="s">
        <v>50</v>
      </c>
    </row>
    <row r="89" spans="1:3" x14ac:dyDescent="0.35">
      <c r="A89" s="7">
        <v>123</v>
      </c>
      <c r="B89" s="7" t="s">
        <v>7</v>
      </c>
      <c r="C89" s="10" t="s">
        <v>50</v>
      </c>
    </row>
    <row r="90" spans="1:3" x14ac:dyDescent="0.35">
      <c r="A90" s="7">
        <v>223</v>
      </c>
      <c r="B90" s="7" t="s">
        <v>8</v>
      </c>
      <c r="C90" s="10" t="s">
        <v>50</v>
      </c>
    </row>
    <row r="91" spans="1:3" x14ac:dyDescent="0.35">
      <c r="A91" s="7">
        <v>217</v>
      </c>
      <c r="B91" s="7" t="s">
        <v>9</v>
      </c>
      <c r="C91" s="10" t="s">
        <v>50</v>
      </c>
    </row>
    <row r="92" spans="1:3" x14ac:dyDescent="0.35">
      <c r="A92" s="7">
        <v>225</v>
      </c>
      <c r="B92" s="7" t="s">
        <v>10</v>
      </c>
      <c r="C92" s="10" t="s">
        <v>50</v>
      </c>
    </row>
    <row r="93" spans="1:3" x14ac:dyDescent="0.35">
      <c r="A93" s="7">
        <v>270</v>
      </c>
      <c r="B93" s="7" t="s">
        <v>11</v>
      </c>
      <c r="C93" s="10" t="s">
        <v>50</v>
      </c>
    </row>
    <row r="94" spans="1:3" x14ac:dyDescent="0.35">
      <c r="A94" s="7">
        <v>227</v>
      </c>
      <c r="B94" s="7" t="s">
        <v>12</v>
      </c>
      <c r="C94" s="10" t="s">
        <v>50</v>
      </c>
    </row>
    <row r="95" spans="1:3" x14ac:dyDescent="0.35">
      <c r="A95" s="7">
        <v>318</v>
      </c>
      <c r="B95" s="7" t="s">
        <v>13</v>
      </c>
      <c r="C95" s="10" t="s">
        <v>50</v>
      </c>
    </row>
    <row r="96" spans="1:3" x14ac:dyDescent="0.35">
      <c r="A96" s="7">
        <v>279</v>
      </c>
      <c r="B96" s="7" t="s">
        <v>14</v>
      </c>
      <c r="C96" s="10" t="s">
        <v>50</v>
      </c>
    </row>
    <row r="97" spans="1:3" x14ac:dyDescent="0.35">
      <c r="A97" s="7">
        <v>400</v>
      </c>
      <c r="B97" s="7" t="s">
        <v>15</v>
      </c>
      <c r="C97" s="10" t="s">
        <v>50</v>
      </c>
    </row>
    <row r="98" spans="1:3" x14ac:dyDescent="0.35">
      <c r="A98" s="7">
        <v>49</v>
      </c>
      <c r="B98" s="7" t="s">
        <v>4</v>
      </c>
      <c r="C98" s="10" t="s">
        <v>16</v>
      </c>
    </row>
    <row r="99" spans="1:3" x14ac:dyDescent="0.35">
      <c r="A99" s="7">
        <v>44</v>
      </c>
      <c r="B99" s="7" t="s">
        <v>5</v>
      </c>
      <c r="C99" s="10" t="s">
        <v>16</v>
      </c>
    </row>
    <row r="100" spans="1:3" x14ac:dyDescent="0.35">
      <c r="A100" s="7">
        <v>69</v>
      </c>
      <c r="B100" s="7" t="s">
        <v>6</v>
      </c>
      <c r="C100" s="10" t="s">
        <v>16</v>
      </c>
    </row>
    <row r="101" spans="1:3" x14ac:dyDescent="0.35">
      <c r="A101" s="7">
        <v>63</v>
      </c>
      <c r="B101" s="7" t="s">
        <v>7</v>
      </c>
      <c r="C101" s="10" t="s">
        <v>16</v>
      </c>
    </row>
    <row r="102" spans="1:3" x14ac:dyDescent="0.35">
      <c r="A102" s="7">
        <v>91</v>
      </c>
      <c r="B102" s="7" t="s">
        <v>8</v>
      </c>
      <c r="C102" s="10" t="s">
        <v>16</v>
      </c>
    </row>
    <row r="103" spans="1:3" x14ac:dyDescent="0.35">
      <c r="A103" s="7">
        <v>117</v>
      </c>
      <c r="B103" s="7" t="s">
        <v>9</v>
      </c>
      <c r="C103" s="10" t="s">
        <v>16</v>
      </c>
    </row>
    <row r="104" spans="1:3" x14ac:dyDescent="0.35">
      <c r="A104" s="7">
        <v>98</v>
      </c>
      <c r="B104" s="7" t="s">
        <v>10</v>
      </c>
      <c r="C104" s="10" t="s">
        <v>16</v>
      </c>
    </row>
    <row r="105" spans="1:3" x14ac:dyDescent="0.35">
      <c r="A105" s="7">
        <v>105</v>
      </c>
      <c r="B105" s="7" t="s">
        <v>11</v>
      </c>
      <c r="C105" s="10" t="s">
        <v>16</v>
      </c>
    </row>
    <row r="106" spans="1:3" x14ac:dyDescent="0.35">
      <c r="A106" s="7">
        <v>95</v>
      </c>
      <c r="B106" s="7" t="s">
        <v>12</v>
      </c>
      <c r="C106" s="10" t="s">
        <v>16</v>
      </c>
    </row>
    <row r="107" spans="1:3" x14ac:dyDescent="0.35">
      <c r="A107" s="7">
        <v>126</v>
      </c>
      <c r="B107" s="7" t="s">
        <v>13</v>
      </c>
      <c r="C107" s="10" t="s">
        <v>16</v>
      </c>
    </row>
    <row r="108" spans="1:3" x14ac:dyDescent="0.35">
      <c r="A108" s="7">
        <v>103</v>
      </c>
      <c r="B108" s="7" t="s">
        <v>14</v>
      </c>
      <c r="C108" s="10" t="s">
        <v>16</v>
      </c>
    </row>
    <row r="109" spans="1:3" x14ac:dyDescent="0.35">
      <c r="A109" s="7">
        <v>165</v>
      </c>
      <c r="B109" s="7" t="s">
        <v>15</v>
      </c>
      <c r="C109" s="10" t="s">
        <v>16</v>
      </c>
    </row>
    <row r="110" spans="1:3" x14ac:dyDescent="0.35">
      <c r="A110" s="7">
        <v>51</v>
      </c>
      <c r="B110" s="7" t="s">
        <v>4</v>
      </c>
      <c r="C110" s="10" t="s">
        <v>51</v>
      </c>
    </row>
    <row r="111" spans="1:3" x14ac:dyDescent="0.35">
      <c r="A111" s="7">
        <v>70</v>
      </c>
      <c r="B111" s="7" t="s">
        <v>5</v>
      </c>
      <c r="C111" s="10" t="s">
        <v>51</v>
      </c>
    </row>
    <row r="112" spans="1:3" x14ac:dyDescent="0.35">
      <c r="A112" s="7">
        <v>71</v>
      </c>
      <c r="B112" s="7" t="s">
        <v>6</v>
      </c>
      <c r="C112" s="10" t="s">
        <v>51</v>
      </c>
    </row>
    <row r="113" spans="1:3" x14ac:dyDescent="0.35">
      <c r="A113" s="7">
        <v>71</v>
      </c>
      <c r="B113" s="7" t="s">
        <v>7</v>
      </c>
      <c r="C113" s="10" t="s">
        <v>51</v>
      </c>
    </row>
    <row r="114" spans="1:3" x14ac:dyDescent="0.35">
      <c r="A114" s="7">
        <v>208</v>
      </c>
      <c r="B114" s="7" t="s">
        <v>8</v>
      </c>
      <c r="C114" s="10" t="s">
        <v>51</v>
      </c>
    </row>
    <row r="115" spans="1:3" x14ac:dyDescent="0.35">
      <c r="A115" s="7">
        <v>140</v>
      </c>
      <c r="B115" s="7" t="s">
        <v>9</v>
      </c>
      <c r="C115" s="10" t="s">
        <v>51</v>
      </c>
    </row>
    <row r="116" spans="1:3" x14ac:dyDescent="0.35">
      <c r="A116" s="7">
        <v>109</v>
      </c>
      <c r="B116" s="7" t="s">
        <v>10</v>
      </c>
      <c r="C116" s="10" t="s">
        <v>51</v>
      </c>
    </row>
    <row r="117" spans="1:3" x14ac:dyDescent="0.35">
      <c r="A117" s="7">
        <v>120</v>
      </c>
      <c r="B117" s="7" t="s">
        <v>11</v>
      </c>
      <c r="C117" s="10" t="s">
        <v>51</v>
      </c>
    </row>
    <row r="118" spans="1:3" x14ac:dyDescent="0.35">
      <c r="A118" s="7">
        <v>96</v>
      </c>
      <c r="B118" s="7" t="s">
        <v>12</v>
      </c>
      <c r="C118" s="10" t="s">
        <v>51</v>
      </c>
    </row>
    <row r="119" spans="1:3" x14ac:dyDescent="0.35">
      <c r="A119" s="7">
        <v>265</v>
      </c>
      <c r="B119" s="7" t="s">
        <v>13</v>
      </c>
      <c r="C119" s="10" t="s">
        <v>51</v>
      </c>
    </row>
    <row r="120" spans="1:3" x14ac:dyDescent="0.35">
      <c r="A120" s="7">
        <v>107</v>
      </c>
      <c r="B120" s="7" t="s">
        <v>14</v>
      </c>
      <c r="C120" s="10" t="s">
        <v>51</v>
      </c>
    </row>
    <row r="121" spans="1:3" x14ac:dyDescent="0.35">
      <c r="A121" s="7">
        <v>239</v>
      </c>
      <c r="B121" s="7" t="s">
        <v>15</v>
      </c>
      <c r="C121" s="10" t="s">
        <v>51</v>
      </c>
    </row>
    <row r="122" spans="1:3" x14ac:dyDescent="0.35">
      <c r="A122" s="7">
        <v>48</v>
      </c>
      <c r="B122" s="7" t="s">
        <v>4</v>
      </c>
      <c r="C122" s="10" t="s">
        <v>16</v>
      </c>
    </row>
    <row r="123" spans="1:3" x14ac:dyDescent="0.35">
      <c r="A123" s="7">
        <v>59</v>
      </c>
      <c r="B123" s="7" t="s">
        <v>5</v>
      </c>
      <c r="C123" s="10" t="s">
        <v>16</v>
      </c>
    </row>
    <row r="124" spans="1:3" x14ac:dyDescent="0.35">
      <c r="A124" s="7">
        <v>75</v>
      </c>
      <c r="B124" s="7" t="s">
        <v>6</v>
      </c>
      <c r="C124" s="10" t="s">
        <v>16</v>
      </c>
    </row>
    <row r="125" spans="1:3" x14ac:dyDescent="0.35">
      <c r="A125" s="7">
        <v>54</v>
      </c>
      <c r="B125" s="7" t="s">
        <v>7</v>
      </c>
      <c r="C125" s="10" t="s">
        <v>16</v>
      </c>
    </row>
    <row r="126" spans="1:3" x14ac:dyDescent="0.35">
      <c r="A126" s="7">
        <v>149</v>
      </c>
      <c r="B126" s="7" t="s">
        <v>8</v>
      </c>
      <c r="C126" s="10" t="s">
        <v>16</v>
      </c>
    </row>
    <row r="127" spans="1:3" x14ac:dyDescent="0.35">
      <c r="A127" s="7">
        <v>150</v>
      </c>
      <c r="B127" s="7" t="s">
        <v>9</v>
      </c>
      <c r="C127" s="10" t="s">
        <v>16</v>
      </c>
    </row>
    <row r="128" spans="1:3" x14ac:dyDescent="0.35">
      <c r="A128" s="7">
        <v>158</v>
      </c>
      <c r="B128" s="7" t="s">
        <v>10</v>
      </c>
      <c r="C128" s="10" t="s">
        <v>16</v>
      </c>
    </row>
    <row r="129" spans="1:3" x14ac:dyDescent="0.35">
      <c r="A129" s="7">
        <v>170</v>
      </c>
      <c r="B129" s="7" t="s">
        <v>11</v>
      </c>
      <c r="C129" s="10" t="s">
        <v>16</v>
      </c>
    </row>
    <row r="130" spans="1:3" x14ac:dyDescent="0.35">
      <c r="A130" s="7">
        <v>160</v>
      </c>
      <c r="B130" s="7" t="s">
        <v>12</v>
      </c>
      <c r="C130" s="10" t="s">
        <v>16</v>
      </c>
    </row>
    <row r="131" spans="1:3" x14ac:dyDescent="0.35">
      <c r="A131" s="7">
        <v>170</v>
      </c>
      <c r="B131" s="7" t="s">
        <v>13</v>
      </c>
      <c r="C131" s="10" t="s">
        <v>16</v>
      </c>
    </row>
    <row r="132" spans="1:3" x14ac:dyDescent="0.35">
      <c r="A132" s="7">
        <v>127</v>
      </c>
      <c r="B132" s="7" t="s">
        <v>14</v>
      </c>
      <c r="C132" s="10" t="s">
        <v>16</v>
      </c>
    </row>
    <row r="133" spans="1:3" x14ac:dyDescent="0.35">
      <c r="A133" s="7">
        <v>215</v>
      </c>
      <c r="B133" s="7" t="s">
        <v>15</v>
      </c>
      <c r="C133" s="10" t="s">
        <v>16</v>
      </c>
    </row>
  </sheetData>
  <sortState ref="E2:F12">
    <sortCondition descending="1" ref="F2:F1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8"/>
  <sheetViews>
    <sheetView topLeftCell="C1" workbookViewId="0">
      <selection sqref="A1:E7"/>
    </sheetView>
  </sheetViews>
  <sheetFormatPr defaultRowHeight="14.5" x14ac:dyDescent="0.35"/>
  <cols>
    <col min="1" max="1" width="20.453125" customWidth="1"/>
    <col min="2" max="2" width="27" bestFit="1" customWidth="1"/>
    <col min="3" max="3" width="29" bestFit="1" customWidth="1"/>
    <col min="4" max="4" width="34.54296875" customWidth="1"/>
    <col min="5" max="5" width="33.08984375" customWidth="1"/>
  </cols>
  <sheetData>
    <row r="1" spans="1:10" x14ac:dyDescent="0.35">
      <c r="A1" s="11" t="s">
        <v>28</v>
      </c>
      <c r="B1" s="11" t="s">
        <v>29</v>
      </c>
      <c r="C1" s="11" t="s">
        <v>55</v>
      </c>
      <c r="D1" s="11" t="s">
        <v>37</v>
      </c>
      <c r="E1" s="11" t="s">
        <v>68</v>
      </c>
      <c r="F1" s="4"/>
      <c r="G1" s="4"/>
      <c r="H1" s="4"/>
      <c r="I1" s="4"/>
      <c r="J1" s="4"/>
    </row>
    <row r="2" spans="1:10" x14ac:dyDescent="0.35">
      <c r="A2" s="5" t="s">
        <v>54</v>
      </c>
      <c r="B2" s="5" t="s">
        <v>56</v>
      </c>
      <c r="C2" s="5" t="s">
        <v>52</v>
      </c>
      <c r="D2" s="5" t="s">
        <v>72</v>
      </c>
      <c r="E2" s="5" t="s">
        <v>69</v>
      </c>
      <c r="F2" s="4"/>
      <c r="G2" s="4"/>
      <c r="H2" s="4"/>
      <c r="I2" s="4"/>
      <c r="J2" s="4"/>
    </row>
    <row r="3" spans="1:10" x14ac:dyDescent="0.35">
      <c r="A3" s="4" t="s">
        <v>30</v>
      </c>
      <c r="B3" s="5" t="s">
        <v>60</v>
      </c>
      <c r="C3" s="5" t="s">
        <v>53</v>
      </c>
      <c r="D3" s="5" t="s">
        <v>63</v>
      </c>
      <c r="E3" s="5" t="s">
        <v>70</v>
      </c>
      <c r="F3" s="4"/>
      <c r="G3" s="4"/>
      <c r="H3" s="4"/>
      <c r="I3" s="4"/>
      <c r="J3" s="4"/>
    </row>
    <row r="4" spans="1:10" x14ac:dyDescent="0.35">
      <c r="A4" s="5" t="s">
        <v>57</v>
      </c>
      <c r="B4" s="5" t="s">
        <v>61</v>
      </c>
      <c r="C4" s="5" t="s">
        <v>58</v>
      </c>
      <c r="D4" s="4" t="s">
        <v>31</v>
      </c>
      <c r="E4" s="5" t="s">
        <v>71</v>
      </c>
      <c r="F4" s="4"/>
      <c r="G4" s="4"/>
      <c r="H4" s="4"/>
      <c r="I4" s="4"/>
      <c r="J4" s="4"/>
    </row>
    <row r="5" spans="1:10" x14ac:dyDescent="0.35">
      <c r="A5" s="4" t="s">
        <v>32</v>
      </c>
      <c r="B5" s="5" t="s">
        <v>62</v>
      </c>
      <c r="C5" s="5" t="s">
        <v>59</v>
      </c>
      <c r="D5" s="5" t="s">
        <v>64</v>
      </c>
      <c r="E5" s="4"/>
      <c r="F5" s="4"/>
      <c r="G5" s="4"/>
      <c r="H5" s="4"/>
      <c r="I5" s="4"/>
      <c r="J5" s="4"/>
    </row>
    <row r="6" spans="1:10" x14ac:dyDescent="0.35">
      <c r="A6" s="5" t="s">
        <v>65</v>
      </c>
      <c r="B6" s="5" t="s">
        <v>66</v>
      </c>
      <c r="C6" s="4" t="s">
        <v>33</v>
      </c>
      <c r="D6" s="4" t="s">
        <v>34</v>
      </c>
      <c r="E6" s="4"/>
      <c r="F6" s="4"/>
      <c r="G6" s="4"/>
      <c r="H6" s="4"/>
      <c r="I6" s="4"/>
      <c r="J6" s="4"/>
    </row>
    <row r="7" spans="1:10" x14ac:dyDescent="0.35">
      <c r="A7" s="5" t="s">
        <v>73</v>
      </c>
      <c r="B7" s="4"/>
      <c r="D7" s="5" t="s">
        <v>67</v>
      </c>
      <c r="E7" s="4"/>
      <c r="F7" s="4"/>
      <c r="G7" s="4"/>
      <c r="H7" s="4"/>
      <c r="I7" s="4"/>
      <c r="J7" s="4"/>
    </row>
    <row r="8" spans="1:10" x14ac:dyDescent="0.35">
      <c r="A8" s="4"/>
      <c r="B8" s="4"/>
      <c r="C8" s="4"/>
      <c r="D8" s="4"/>
      <c r="E8" s="4"/>
      <c r="F8" s="4"/>
      <c r="G8" s="4"/>
      <c r="H8" s="4"/>
      <c r="I8" s="4"/>
      <c r="J8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46"/>
  <sheetViews>
    <sheetView showGridLines="0" tabSelected="1" workbookViewId="0">
      <selection activeCell="S16" sqref="S16"/>
    </sheetView>
  </sheetViews>
  <sheetFormatPr defaultRowHeight="14.5" x14ac:dyDescent="0.35"/>
  <cols>
    <col min="1" max="1" width="14" bestFit="1" customWidth="1"/>
    <col min="2" max="2" width="5.90625" customWidth="1"/>
    <col min="3" max="3" width="11.54296875" style="12" customWidth="1"/>
    <col min="4" max="4" width="3.7265625" customWidth="1"/>
    <col min="5" max="5" width="12.54296875" bestFit="1" customWidth="1"/>
    <col min="6" max="6" width="4.90625" customWidth="1"/>
    <col min="7" max="7" width="0.36328125" customWidth="1"/>
    <col min="8" max="8" width="4" bestFit="1" customWidth="1"/>
    <col min="9" max="9" width="5.90625" bestFit="1" customWidth="1"/>
    <col min="10" max="10" width="3" customWidth="1"/>
    <col min="11" max="11" width="8.90625" style="12" customWidth="1"/>
    <col min="12" max="12" width="2.26953125" customWidth="1"/>
    <col min="13" max="13" width="10.26953125" style="33" customWidth="1"/>
    <col min="14" max="14" width="2.453125" customWidth="1"/>
    <col min="15" max="15" width="10.7265625" style="32" bestFit="1" customWidth="1"/>
    <col min="16" max="16" width="5.1796875" customWidth="1"/>
    <col min="21" max="21" width="5.54296875" customWidth="1"/>
    <col min="22" max="22" width="6.36328125" customWidth="1"/>
    <col min="23" max="23" width="6.453125" customWidth="1"/>
  </cols>
  <sheetData>
    <row r="1" spans="1:23" ht="30.5" customHeight="1" x14ac:dyDescent="0.35">
      <c r="A1" s="13" t="s">
        <v>74</v>
      </c>
      <c r="B1" s="15"/>
      <c r="C1" s="17" t="s">
        <v>79</v>
      </c>
      <c r="D1" s="4"/>
      <c r="E1" s="36" t="s">
        <v>80</v>
      </c>
      <c r="F1" s="4"/>
      <c r="H1" s="22" t="s">
        <v>2</v>
      </c>
      <c r="I1" s="22" t="s">
        <v>94</v>
      </c>
      <c r="K1" s="22" t="s">
        <v>97</v>
      </c>
      <c r="M1" s="35" t="s">
        <v>99</v>
      </c>
      <c r="N1" s="4"/>
      <c r="O1" s="22" t="s">
        <v>98</v>
      </c>
      <c r="Q1" s="6" t="s">
        <v>104</v>
      </c>
      <c r="R1" s="6" t="s">
        <v>105</v>
      </c>
      <c r="S1" s="6" t="s">
        <v>106</v>
      </c>
      <c r="T1" s="6" t="s">
        <v>107</v>
      </c>
      <c r="U1" s="6" t="s">
        <v>108</v>
      </c>
      <c r="V1" s="6" t="s">
        <v>109</v>
      </c>
      <c r="W1" s="6" t="s">
        <v>110</v>
      </c>
    </row>
    <row r="2" spans="1:23" ht="19.5" customHeight="1" x14ac:dyDescent="0.35">
      <c r="A2" s="7">
        <v>11</v>
      </c>
      <c r="B2" s="14"/>
      <c r="C2" s="9">
        <v>18</v>
      </c>
      <c r="D2" s="4"/>
      <c r="E2" s="7">
        <v>26</v>
      </c>
      <c r="F2" s="4"/>
      <c r="H2" s="7">
        <v>1</v>
      </c>
      <c r="I2" s="7">
        <v>12</v>
      </c>
      <c r="K2" s="19">
        <v>5</v>
      </c>
      <c r="M2" s="34">
        <v>4.4529742706595865</v>
      </c>
      <c r="O2" s="31">
        <v>154.69999999999999</v>
      </c>
      <c r="Q2" s="7" t="s">
        <v>18</v>
      </c>
      <c r="R2" s="7">
        <v>150</v>
      </c>
      <c r="S2" s="7">
        <v>15.4</v>
      </c>
      <c r="T2" s="7">
        <v>50400200</v>
      </c>
      <c r="U2" s="7">
        <v>18</v>
      </c>
      <c r="V2" s="7">
        <v>1</v>
      </c>
      <c r="W2" s="7">
        <v>1</v>
      </c>
    </row>
    <row r="3" spans="1:23" ht="19.5" customHeight="1" x14ac:dyDescent="0.35">
      <c r="A3" s="7">
        <v>28</v>
      </c>
      <c r="B3" s="14"/>
      <c r="C3" s="9">
        <v>13</v>
      </c>
      <c r="D3" s="4"/>
      <c r="E3" s="7">
        <v>15</v>
      </c>
      <c r="F3" s="4"/>
      <c r="H3" s="7">
        <v>2</v>
      </c>
      <c r="I3" s="7">
        <v>15</v>
      </c>
      <c r="K3" s="19">
        <v>22</v>
      </c>
      <c r="M3" s="34">
        <v>-2.6202952242213406</v>
      </c>
      <c r="O3" s="31">
        <v>155.1</v>
      </c>
      <c r="Q3" s="7" t="s">
        <v>19</v>
      </c>
      <c r="R3" s="7">
        <v>144</v>
      </c>
      <c r="S3" s="7">
        <v>11.3</v>
      </c>
      <c r="T3" s="7">
        <v>42100650</v>
      </c>
      <c r="U3" s="7">
        <v>15</v>
      </c>
      <c r="V3" s="7">
        <v>0</v>
      </c>
      <c r="W3" s="7">
        <v>2</v>
      </c>
    </row>
    <row r="4" spans="1:23" ht="19.5" customHeight="1" x14ac:dyDescent="0.35">
      <c r="A4" s="7">
        <v>31</v>
      </c>
      <c r="B4" s="14"/>
      <c r="C4" s="9">
        <v>72</v>
      </c>
      <c r="D4" s="4"/>
      <c r="E4" s="7">
        <v>25</v>
      </c>
      <c r="F4" s="4"/>
      <c r="H4" s="7">
        <v>3</v>
      </c>
      <c r="I4" s="7">
        <v>13</v>
      </c>
      <c r="K4" s="19">
        <v>13</v>
      </c>
      <c r="M4" s="34">
        <v>3.9891987131124735</v>
      </c>
      <c r="O4" s="31">
        <v>152</v>
      </c>
      <c r="Q4" s="7" t="s">
        <v>27</v>
      </c>
      <c r="R4" s="7">
        <v>120</v>
      </c>
      <c r="S4" s="7">
        <v>9.9</v>
      </c>
      <c r="T4" s="7">
        <v>39440420</v>
      </c>
      <c r="U4" s="7">
        <v>12</v>
      </c>
      <c r="V4" s="7">
        <v>0</v>
      </c>
      <c r="W4" s="7">
        <v>2</v>
      </c>
    </row>
    <row r="5" spans="1:23" ht="19.5" customHeight="1" x14ac:dyDescent="0.35">
      <c r="A5" s="7">
        <v>17</v>
      </c>
      <c r="B5" s="14"/>
      <c r="C5" s="9">
        <v>79</v>
      </c>
      <c r="D5" s="4"/>
      <c r="E5" s="7">
        <v>35</v>
      </c>
      <c r="F5" s="4"/>
      <c r="H5" s="7">
        <v>4</v>
      </c>
      <c r="I5" s="7">
        <v>5</v>
      </c>
      <c r="K5" s="19">
        <v>15</v>
      </c>
      <c r="M5" s="34">
        <v>-1.8310769313443052</v>
      </c>
      <c r="O5" s="31">
        <v>154.80000000000001</v>
      </c>
      <c r="Q5" s="7" t="s">
        <v>46</v>
      </c>
      <c r="R5" s="7">
        <v>110</v>
      </c>
      <c r="S5" s="7">
        <v>12.5</v>
      </c>
      <c r="T5" s="7">
        <v>36500520</v>
      </c>
      <c r="U5" s="7">
        <v>16</v>
      </c>
      <c r="V5" s="7">
        <v>0</v>
      </c>
      <c r="W5" s="7">
        <v>2</v>
      </c>
    </row>
    <row r="6" spans="1:23" ht="19.5" customHeight="1" x14ac:dyDescent="0.35">
      <c r="A6" s="7">
        <v>17</v>
      </c>
      <c r="B6" s="14"/>
      <c r="C6" s="9">
        <v>3</v>
      </c>
      <c r="D6" s="4"/>
      <c r="E6" s="7">
        <v>45</v>
      </c>
      <c r="F6" s="4"/>
      <c r="H6" s="7">
        <v>5</v>
      </c>
      <c r="I6" s="7">
        <v>9</v>
      </c>
      <c r="K6" s="19">
        <v>45</v>
      </c>
      <c r="M6" s="34">
        <v>-2.0893490324002761</v>
      </c>
      <c r="O6" s="31">
        <v>153.30000000000001</v>
      </c>
      <c r="Q6" s="7" t="s">
        <v>50</v>
      </c>
      <c r="R6" s="7">
        <v>100</v>
      </c>
      <c r="S6" s="7">
        <v>9.6999999999999993</v>
      </c>
      <c r="T6" s="7">
        <v>40650005</v>
      </c>
      <c r="U6" s="7">
        <v>10</v>
      </c>
      <c r="V6" s="7">
        <v>0</v>
      </c>
      <c r="W6" s="7">
        <v>2</v>
      </c>
    </row>
    <row r="7" spans="1:23" ht="19.5" customHeight="1" x14ac:dyDescent="0.35">
      <c r="A7" s="7">
        <v>17</v>
      </c>
      <c r="B7" s="14"/>
      <c r="C7" s="9">
        <v>10</v>
      </c>
      <c r="D7" s="4"/>
      <c r="E7" s="7">
        <v>23</v>
      </c>
      <c r="F7" s="4"/>
      <c r="H7" s="7">
        <v>6</v>
      </c>
      <c r="I7" s="7">
        <v>6</v>
      </c>
      <c r="K7" s="19">
        <v>26</v>
      </c>
      <c r="M7" s="34">
        <v>1.2233965459092941</v>
      </c>
      <c r="O7" s="31">
        <v>153.30000000000001</v>
      </c>
      <c r="Q7" s="7" t="s">
        <v>16</v>
      </c>
      <c r="R7" s="7">
        <v>99</v>
      </c>
      <c r="S7" s="7">
        <v>15.2</v>
      </c>
      <c r="T7" s="7">
        <v>45665230</v>
      </c>
      <c r="U7" s="7">
        <v>12</v>
      </c>
      <c r="V7" s="7">
        <v>0</v>
      </c>
      <c r="W7" s="7">
        <v>2</v>
      </c>
    </row>
    <row r="8" spans="1:23" ht="19.5" customHeight="1" x14ac:dyDescent="0.35">
      <c r="A8" s="7">
        <v>27</v>
      </c>
      <c r="B8" s="14"/>
      <c r="C8" s="9">
        <v>12</v>
      </c>
      <c r="D8" s="4"/>
      <c r="E8" s="7">
        <v>29</v>
      </c>
      <c r="F8" s="4"/>
      <c r="H8" s="7">
        <v>7</v>
      </c>
      <c r="I8" s="7">
        <v>16</v>
      </c>
      <c r="K8" s="19">
        <v>49</v>
      </c>
      <c r="M8" s="34">
        <v>0.9474171522727004</v>
      </c>
      <c r="O8" s="31">
        <v>151.9</v>
      </c>
      <c r="Q8" s="7" t="s">
        <v>51</v>
      </c>
      <c r="R8" s="7">
        <v>56</v>
      </c>
      <c r="S8" s="7">
        <v>9.1999999999999993</v>
      </c>
      <c r="T8" s="7">
        <v>25978080</v>
      </c>
      <c r="U8" s="7">
        <v>8</v>
      </c>
      <c r="V8" s="7">
        <v>0</v>
      </c>
      <c r="W8" s="7">
        <v>3</v>
      </c>
    </row>
    <row r="9" spans="1:23" ht="19.5" customHeight="1" x14ac:dyDescent="0.35">
      <c r="A9" s="7">
        <v>37</v>
      </c>
      <c r="B9" s="14"/>
      <c r="C9" s="9">
        <v>7</v>
      </c>
      <c r="D9" s="4"/>
      <c r="E9" s="7">
        <v>41</v>
      </c>
      <c r="F9" s="4"/>
      <c r="H9" s="7">
        <v>8</v>
      </c>
      <c r="I9" s="7">
        <v>10</v>
      </c>
      <c r="K9" s="19">
        <v>20</v>
      </c>
      <c r="M9" s="34">
        <v>1.4447890115386741</v>
      </c>
      <c r="O9" s="31">
        <v>153.4</v>
      </c>
      <c r="Q9" s="7" t="s">
        <v>111</v>
      </c>
      <c r="R9" s="7">
        <v>120</v>
      </c>
      <c r="S9" s="7">
        <v>13.1</v>
      </c>
      <c r="T9" s="7">
        <v>37900800</v>
      </c>
      <c r="U9" s="7">
        <v>12</v>
      </c>
      <c r="V9" s="7">
        <v>2</v>
      </c>
      <c r="W9" s="7">
        <v>2</v>
      </c>
    </row>
    <row r="10" spans="1:23" ht="19.5" customHeight="1" x14ac:dyDescent="0.35">
      <c r="A10" s="7">
        <v>34</v>
      </c>
      <c r="B10" s="14"/>
      <c r="C10" s="9">
        <v>30</v>
      </c>
      <c r="D10" s="4"/>
      <c r="E10" s="7">
        <v>24</v>
      </c>
      <c r="F10" s="4"/>
      <c r="H10" s="7">
        <v>9</v>
      </c>
      <c r="I10" s="7">
        <v>11</v>
      </c>
      <c r="K10" s="19">
        <v>4</v>
      </c>
      <c r="M10" s="34">
        <v>2.8058280616634481</v>
      </c>
      <c r="O10" s="31">
        <v>151.30000000000001</v>
      </c>
      <c r="Q10" s="7" t="s">
        <v>112</v>
      </c>
      <c r="R10" s="7">
        <v>122</v>
      </c>
      <c r="S10" s="7">
        <v>12.4</v>
      </c>
      <c r="T10" s="7">
        <v>42560000</v>
      </c>
      <c r="U10" s="7">
        <v>13</v>
      </c>
      <c r="V10" s="7">
        <v>0</v>
      </c>
      <c r="W10" s="7">
        <v>2</v>
      </c>
    </row>
    <row r="11" spans="1:23" ht="19.5" customHeight="1" x14ac:dyDescent="0.35">
      <c r="A11" s="7">
        <v>26</v>
      </c>
      <c r="B11" s="14"/>
      <c r="C11" s="9">
        <v>88</v>
      </c>
      <c r="D11" s="4"/>
      <c r="E11" s="7">
        <v>25</v>
      </c>
      <c r="F11" s="4"/>
      <c r="H11" s="7">
        <v>10</v>
      </c>
      <c r="I11" s="7">
        <v>15</v>
      </c>
      <c r="K11" s="19">
        <v>17</v>
      </c>
      <c r="M11" s="34">
        <v>2.0305877120051701</v>
      </c>
      <c r="O11" s="31">
        <v>151.5</v>
      </c>
      <c r="Q11" s="7" t="s">
        <v>113</v>
      </c>
      <c r="R11" s="7">
        <v>142</v>
      </c>
      <c r="S11" s="7">
        <v>14.6</v>
      </c>
      <c r="T11" s="7">
        <v>48900090</v>
      </c>
      <c r="U11" s="7">
        <v>15</v>
      </c>
      <c r="V11" s="7">
        <v>0</v>
      </c>
      <c r="W11" s="7">
        <v>1</v>
      </c>
    </row>
    <row r="12" spans="1:23" ht="19.5" customHeight="1" x14ac:dyDescent="0.35">
      <c r="A12" s="7">
        <v>28</v>
      </c>
      <c r="B12" s="14"/>
      <c r="C12" s="9">
        <v>1</v>
      </c>
      <c r="D12" s="4"/>
      <c r="E12" s="7">
        <v>17</v>
      </c>
      <c r="F12" s="4"/>
      <c r="H12" s="7">
        <v>11</v>
      </c>
      <c r="I12" s="7">
        <v>9</v>
      </c>
      <c r="K12" s="19">
        <v>29</v>
      </c>
      <c r="M12" s="34">
        <v>4.5661920018622162</v>
      </c>
      <c r="O12" s="31">
        <v>150.19999999999999</v>
      </c>
      <c r="Q12" s="7" t="s">
        <v>114</v>
      </c>
      <c r="R12" s="7">
        <v>132</v>
      </c>
      <c r="S12" s="7">
        <v>13.4</v>
      </c>
      <c r="T12" s="7">
        <v>46500200</v>
      </c>
      <c r="U12" s="7">
        <v>16</v>
      </c>
      <c r="V12" s="7">
        <v>0</v>
      </c>
      <c r="W12" s="7">
        <v>1</v>
      </c>
    </row>
    <row r="13" spans="1:23" ht="19.5" customHeight="1" x14ac:dyDescent="0.35">
      <c r="A13" s="7">
        <v>51</v>
      </c>
      <c r="B13" s="14"/>
      <c r="C13" s="9">
        <v>6</v>
      </c>
      <c r="D13" s="4"/>
      <c r="E13" s="7">
        <v>37</v>
      </c>
      <c r="F13" s="4"/>
      <c r="H13" s="7">
        <v>12</v>
      </c>
      <c r="I13" s="7">
        <v>6</v>
      </c>
      <c r="K13" s="19">
        <v>17</v>
      </c>
      <c r="M13" s="34">
        <v>0.55378618370670885</v>
      </c>
      <c r="O13" s="31">
        <v>150.19999999999999</v>
      </c>
      <c r="Q13" s="7" t="s">
        <v>115</v>
      </c>
      <c r="R13" s="7">
        <v>68</v>
      </c>
      <c r="S13" s="7">
        <v>8.6999999999999993</v>
      </c>
      <c r="T13" s="7">
        <v>26400500</v>
      </c>
      <c r="U13" s="7">
        <v>9</v>
      </c>
      <c r="V13" s="7">
        <v>0</v>
      </c>
      <c r="W13" s="7">
        <v>3</v>
      </c>
    </row>
    <row r="14" spans="1:23" ht="19.5" customHeight="1" x14ac:dyDescent="0.35">
      <c r="A14" s="7">
        <v>11</v>
      </c>
      <c r="B14" s="14"/>
      <c r="C14" s="9">
        <v>3</v>
      </c>
      <c r="D14" s="4"/>
      <c r="E14" s="7">
        <v>20</v>
      </c>
      <c r="F14" s="4"/>
      <c r="H14" s="7">
        <v>13</v>
      </c>
      <c r="I14" s="7">
        <v>8</v>
      </c>
      <c r="K14" s="19">
        <v>20</v>
      </c>
      <c r="M14" s="34">
        <v>0.72508649588348473</v>
      </c>
      <c r="O14" s="31">
        <v>151.5</v>
      </c>
      <c r="Q14" s="7" t="s">
        <v>116</v>
      </c>
      <c r="R14" s="7">
        <v>79</v>
      </c>
      <c r="S14" s="7">
        <v>12.7</v>
      </c>
      <c r="T14" s="7">
        <v>19800800</v>
      </c>
      <c r="U14" s="7">
        <v>7</v>
      </c>
      <c r="V14" s="7">
        <v>0</v>
      </c>
      <c r="W14" s="7">
        <v>3</v>
      </c>
    </row>
    <row r="15" spans="1:23" ht="19.5" customHeight="1" x14ac:dyDescent="0.35">
      <c r="A15" s="7">
        <v>20</v>
      </c>
      <c r="B15" s="14"/>
      <c r="C15" s="9">
        <v>30</v>
      </c>
      <c r="D15" s="4"/>
      <c r="E15" s="7">
        <v>29</v>
      </c>
      <c r="F15" s="4"/>
      <c r="H15" s="7">
        <v>14</v>
      </c>
      <c r="I15" s="7">
        <v>9</v>
      </c>
      <c r="K15" s="19">
        <v>18</v>
      </c>
      <c r="M15" s="34">
        <v>-1.8077410131145775</v>
      </c>
      <c r="O15" s="31">
        <v>151.30000000000001</v>
      </c>
      <c r="Q15" s="7" t="s">
        <v>117</v>
      </c>
      <c r="R15" s="7">
        <v>103</v>
      </c>
      <c r="S15" s="7">
        <v>11.5</v>
      </c>
      <c r="T15" s="7">
        <v>32568740</v>
      </c>
      <c r="U15" s="7">
        <v>6</v>
      </c>
      <c r="V15" s="7">
        <v>0</v>
      </c>
      <c r="W15" s="7">
        <v>3</v>
      </c>
    </row>
    <row r="16" spans="1:23" ht="19.5" customHeight="1" x14ac:dyDescent="0.35">
      <c r="A16" s="7">
        <v>23</v>
      </c>
      <c r="B16" s="14"/>
      <c r="C16" s="9">
        <v>29</v>
      </c>
      <c r="D16" s="4"/>
      <c r="E16" s="7">
        <v>20</v>
      </c>
      <c r="F16" s="4"/>
      <c r="H16" s="7">
        <v>15</v>
      </c>
      <c r="I16" s="7">
        <v>8</v>
      </c>
      <c r="K16" s="19">
        <v>37</v>
      </c>
      <c r="M16" s="34">
        <v>-6.7997170627726895</v>
      </c>
      <c r="O16" s="31">
        <v>153.1</v>
      </c>
      <c r="Q16" s="7" t="s">
        <v>26</v>
      </c>
      <c r="R16" s="7">
        <v>140</v>
      </c>
      <c r="S16" s="7">
        <v>13.9</v>
      </c>
      <c r="T16" s="7">
        <v>47635980</v>
      </c>
      <c r="U16" s="7">
        <v>13</v>
      </c>
      <c r="V16" s="7">
        <v>0</v>
      </c>
      <c r="W16" s="7">
        <v>1</v>
      </c>
    </row>
    <row r="17" spans="1:23" ht="19.5" customHeight="1" x14ac:dyDescent="0.35">
      <c r="A17" s="7">
        <v>20</v>
      </c>
      <c r="B17" s="14"/>
      <c r="C17" s="9">
        <v>114</v>
      </c>
      <c r="D17" s="4"/>
      <c r="E17" s="7">
        <v>24</v>
      </c>
      <c r="F17" s="4"/>
      <c r="H17" s="7">
        <v>16</v>
      </c>
      <c r="I17" s="7">
        <v>14</v>
      </c>
      <c r="K17" s="19">
        <v>29</v>
      </c>
      <c r="M17" s="34">
        <v>1.2500012380088843</v>
      </c>
      <c r="O17" s="31">
        <v>154.19999999999999</v>
      </c>
      <c r="Q17" s="7" t="s">
        <v>118</v>
      </c>
      <c r="R17" s="7">
        <v>130</v>
      </c>
      <c r="S17" s="7">
        <v>11.5</v>
      </c>
      <c r="T17" s="7">
        <v>47005600</v>
      </c>
      <c r="U17" s="7">
        <v>14</v>
      </c>
      <c r="V17" s="7">
        <v>0</v>
      </c>
      <c r="W17" s="7">
        <v>2</v>
      </c>
    </row>
    <row r="18" spans="1:23" ht="19.5" customHeight="1" x14ac:dyDescent="0.35">
      <c r="A18" s="7">
        <v>25</v>
      </c>
      <c r="B18" s="14"/>
      <c r="C18" s="9">
        <v>30</v>
      </c>
      <c r="D18" s="4"/>
      <c r="E18" s="7">
        <v>34</v>
      </c>
      <c r="F18" s="4"/>
      <c r="H18" s="7">
        <v>17</v>
      </c>
      <c r="I18" s="7">
        <v>13</v>
      </c>
      <c r="K18" s="19">
        <v>25</v>
      </c>
      <c r="M18" s="34">
        <v>4.6918231933141454</v>
      </c>
      <c r="O18" s="31">
        <v>153.30000000000001</v>
      </c>
      <c r="Q18" s="7" t="s">
        <v>119</v>
      </c>
      <c r="R18" s="7">
        <v>74</v>
      </c>
      <c r="S18" s="7">
        <v>8.6</v>
      </c>
      <c r="T18" s="7">
        <v>24652000</v>
      </c>
      <c r="U18" s="7">
        <v>6</v>
      </c>
      <c r="V18" s="7">
        <v>3</v>
      </c>
      <c r="W18" s="7">
        <v>3</v>
      </c>
    </row>
    <row r="19" spans="1:23" ht="19.5" customHeight="1" x14ac:dyDescent="0.35">
      <c r="A19" s="7">
        <v>27</v>
      </c>
      <c r="B19" s="14"/>
      <c r="C19" s="9">
        <v>107</v>
      </c>
      <c r="D19" s="4"/>
      <c r="E19" s="7">
        <v>25</v>
      </c>
      <c r="F19" s="4"/>
      <c r="H19" s="7">
        <v>18</v>
      </c>
      <c r="I19" s="7">
        <v>12</v>
      </c>
      <c r="K19" s="19">
        <v>15</v>
      </c>
      <c r="M19" s="34">
        <v>-0.11947620259017698</v>
      </c>
      <c r="O19" s="31">
        <v>152.5</v>
      </c>
      <c r="Q19" s="7" t="s">
        <v>103</v>
      </c>
      <c r="R19" s="7">
        <v>49</v>
      </c>
      <c r="S19" s="7">
        <v>9.8000000000000007</v>
      </c>
      <c r="T19" s="7">
        <v>14568990</v>
      </c>
      <c r="U19" s="7">
        <v>6</v>
      </c>
      <c r="V19" s="7">
        <v>0</v>
      </c>
      <c r="W19" s="7">
        <v>3</v>
      </c>
    </row>
    <row r="20" spans="1:23" ht="19.5" customHeight="1" x14ac:dyDescent="0.35">
      <c r="A20" s="7">
        <v>25</v>
      </c>
      <c r="B20" s="14"/>
      <c r="C20" s="9">
        <v>10</v>
      </c>
      <c r="D20" s="4"/>
      <c r="E20" s="7">
        <v>22</v>
      </c>
      <c r="F20" s="4"/>
      <c r="H20" s="7">
        <v>19</v>
      </c>
      <c r="I20" s="7">
        <v>12</v>
      </c>
      <c r="K20" s="19">
        <v>17</v>
      </c>
      <c r="M20" s="34">
        <v>7.2774579570716833</v>
      </c>
      <c r="O20" s="31">
        <v>149.30000000000001</v>
      </c>
      <c r="Q20" s="7" t="s">
        <v>120</v>
      </c>
      <c r="R20" s="7">
        <v>75</v>
      </c>
      <c r="S20" s="7">
        <v>11.7</v>
      </c>
      <c r="T20" s="7">
        <v>37555000</v>
      </c>
      <c r="U20" s="7">
        <v>8</v>
      </c>
      <c r="V20" s="7">
        <v>0</v>
      </c>
      <c r="W20" s="7">
        <v>3</v>
      </c>
    </row>
    <row r="21" spans="1:23" ht="19.5" customHeight="1" x14ac:dyDescent="0.35">
      <c r="A21" s="7">
        <v>24</v>
      </c>
      <c r="B21" s="14"/>
      <c r="C21" s="9">
        <v>40</v>
      </c>
      <c r="D21" s="4"/>
      <c r="E21" s="7">
        <v>35</v>
      </c>
      <c r="F21" s="4"/>
      <c r="H21" s="7">
        <v>20</v>
      </c>
      <c r="I21" s="7">
        <v>9</v>
      </c>
      <c r="K21" s="19">
        <v>19</v>
      </c>
      <c r="M21" s="34">
        <v>-3.1521709969995406</v>
      </c>
      <c r="O21" s="31">
        <v>152.19999999999999</v>
      </c>
      <c r="Q21" s="7" t="s">
        <v>121</v>
      </c>
      <c r="R21" s="7">
        <v>46</v>
      </c>
      <c r="S21" s="7">
        <v>8.6999999999999993</v>
      </c>
      <c r="T21" s="7">
        <v>22342600</v>
      </c>
      <c r="U21" s="7">
        <v>5</v>
      </c>
      <c r="V21" s="7">
        <v>0</v>
      </c>
      <c r="W21" s="7">
        <v>3</v>
      </c>
    </row>
    <row r="22" spans="1:23" x14ac:dyDescent="0.35">
      <c r="A22" s="7">
        <v>27</v>
      </c>
      <c r="B22" s="14"/>
      <c r="C22" s="9">
        <v>37</v>
      </c>
      <c r="D22" s="4"/>
      <c r="E22" s="7">
        <v>38</v>
      </c>
      <c r="F22" s="4"/>
      <c r="H22" s="7">
        <v>21</v>
      </c>
      <c r="I22" s="7">
        <v>18</v>
      </c>
      <c r="K22" s="19">
        <v>52</v>
      </c>
      <c r="M22" s="34">
        <v>0.92026363654280285</v>
      </c>
      <c r="O22" s="31">
        <v>150.69999999999999</v>
      </c>
      <c r="Q22" s="7" t="s">
        <v>122</v>
      </c>
      <c r="R22" s="7">
        <v>79</v>
      </c>
      <c r="S22" s="7">
        <v>8.9</v>
      </c>
      <c r="T22" s="7">
        <v>32465890</v>
      </c>
      <c r="U22" s="7">
        <v>9</v>
      </c>
      <c r="V22" s="7">
        <v>0</v>
      </c>
      <c r="W22" s="7">
        <v>3</v>
      </c>
    </row>
    <row r="23" spans="1:23" x14ac:dyDescent="0.35">
      <c r="A23" s="7">
        <v>14</v>
      </c>
      <c r="B23" s="14"/>
      <c r="C23" s="9">
        <v>5</v>
      </c>
      <c r="D23" s="4"/>
      <c r="E23" s="7">
        <v>40</v>
      </c>
      <c r="F23" s="4"/>
      <c r="H23" s="7">
        <v>22</v>
      </c>
      <c r="I23" s="7">
        <v>7</v>
      </c>
      <c r="K23" s="19">
        <v>27</v>
      </c>
      <c r="M23" s="34">
        <v>6.2349682063647007</v>
      </c>
      <c r="O23" s="31">
        <v>151.4</v>
      </c>
      <c r="Q23" s="7" t="s">
        <v>123</v>
      </c>
      <c r="R23" s="7">
        <v>90</v>
      </c>
      <c r="S23" s="7">
        <v>9.4</v>
      </c>
      <c r="T23" s="7">
        <v>34560000</v>
      </c>
      <c r="U23" s="7">
        <v>10</v>
      </c>
      <c r="V23" s="7">
        <v>0</v>
      </c>
      <c r="W23" s="7">
        <v>3</v>
      </c>
    </row>
    <row r="24" spans="1:23" x14ac:dyDescent="0.35">
      <c r="A24" s="7">
        <v>16</v>
      </c>
      <c r="B24" s="14"/>
      <c r="C24" s="9">
        <v>2</v>
      </c>
      <c r="D24" s="4"/>
      <c r="E24" s="7">
        <v>22</v>
      </c>
      <c r="F24" s="4"/>
      <c r="H24" s="7">
        <v>23</v>
      </c>
      <c r="I24" s="7">
        <v>9</v>
      </c>
      <c r="K24" s="19">
        <v>35</v>
      </c>
      <c r="M24" s="34">
        <v>-3.0645557864069017</v>
      </c>
      <c r="O24" s="31">
        <v>152.4</v>
      </c>
    </row>
    <row r="25" spans="1:23" x14ac:dyDescent="0.35">
      <c r="A25" s="7">
        <v>19</v>
      </c>
      <c r="B25" s="14"/>
      <c r="C25" s="9">
        <v>12</v>
      </c>
      <c r="D25" s="4"/>
      <c r="E25" s="7">
        <v>25</v>
      </c>
      <c r="F25" s="4"/>
      <c r="H25" s="7">
        <v>24</v>
      </c>
      <c r="I25" s="7">
        <v>10</v>
      </c>
      <c r="K25" s="19">
        <v>4</v>
      </c>
      <c r="M25" s="34">
        <v>-2.6229055087549473</v>
      </c>
      <c r="O25" s="31">
        <v>148.80000000000001</v>
      </c>
    </row>
    <row r="26" spans="1:23" x14ac:dyDescent="0.35">
      <c r="A26" s="7">
        <v>22</v>
      </c>
      <c r="B26" s="14"/>
      <c r="C26" s="9">
        <v>57</v>
      </c>
      <c r="D26" s="4"/>
      <c r="E26" s="7">
        <v>34</v>
      </c>
      <c r="F26" s="4"/>
      <c r="H26" s="7">
        <v>25</v>
      </c>
      <c r="I26" s="7">
        <v>12</v>
      </c>
      <c r="K26" s="19">
        <v>8</v>
      </c>
      <c r="M26" s="34">
        <v>2.6686400134499575</v>
      </c>
      <c r="O26" s="31">
        <v>151.9</v>
      </c>
    </row>
    <row r="27" spans="1:23" x14ac:dyDescent="0.35">
      <c r="A27" s="7">
        <v>13</v>
      </c>
      <c r="B27" s="14"/>
      <c r="C27" s="9">
        <v>19</v>
      </c>
      <c r="D27" s="4"/>
      <c r="E27" s="14">
        <f>AVERAGE(E2:E26)</f>
        <v>28.4</v>
      </c>
      <c r="F27" s="4"/>
      <c r="K27" s="19">
        <v>5</v>
      </c>
      <c r="M27" s="34">
        <v>-4.6495819990503424</v>
      </c>
      <c r="O27" s="31">
        <v>148.4</v>
      </c>
    </row>
    <row r="28" spans="1:23" x14ac:dyDescent="0.35">
      <c r="A28" s="7">
        <v>24</v>
      </c>
      <c r="B28" s="14"/>
      <c r="C28" s="9">
        <v>15</v>
      </c>
      <c r="D28" s="4"/>
      <c r="E28" s="14">
        <f>_xlfn.STDEV.S(E2:E26)</f>
        <v>8.0052066390152188</v>
      </c>
      <c r="F28" s="4"/>
      <c r="K28" s="19">
        <v>28</v>
      </c>
      <c r="M28" s="34">
        <v>-4.7443706512636155</v>
      </c>
      <c r="O28" s="31">
        <v>152.69999999999999</v>
      </c>
    </row>
    <row r="29" spans="1:23" x14ac:dyDescent="0.35">
      <c r="A29" s="7">
        <v>40</v>
      </c>
      <c r="B29" s="14"/>
      <c r="C29" s="9">
        <v>11</v>
      </c>
      <c r="D29" s="4"/>
      <c r="E29" s="14"/>
      <c r="F29" s="4"/>
      <c r="K29" s="19">
        <v>9</v>
      </c>
      <c r="M29" s="34">
        <v>0.97746877894248285</v>
      </c>
      <c r="O29" s="31">
        <v>152.5</v>
      </c>
    </row>
    <row r="30" spans="1:23" x14ac:dyDescent="0.35">
      <c r="A30" s="7">
        <v>8</v>
      </c>
      <c r="B30" s="14"/>
      <c r="C30" s="9">
        <v>85</v>
      </c>
      <c r="D30" s="4"/>
      <c r="E30" s="14"/>
      <c r="F30" s="4"/>
      <c r="K30" s="19">
        <v>15</v>
      </c>
      <c r="M30" s="34">
        <v>4.2222655771659978</v>
      </c>
      <c r="O30" s="31">
        <v>153.30000000000001</v>
      </c>
    </row>
    <row r="31" spans="1:23" x14ac:dyDescent="0.35">
      <c r="A31" s="7">
        <v>25</v>
      </c>
      <c r="B31" s="14"/>
      <c r="C31" s="9">
        <v>3</v>
      </c>
      <c r="D31" s="4"/>
      <c r="E31" s="14"/>
      <c r="F31" s="4"/>
      <c r="K31" s="19">
        <v>22</v>
      </c>
      <c r="M31" s="34">
        <v>1.8420757459147987</v>
      </c>
      <c r="O31" s="31">
        <v>148.80000000000001</v>
      </c>
    </row>
    <row r="32" spans="1:23" x14ac:dyDescent="0.35">
      <c r="A32" s="7">
        <v>50</v>
      </c>
      <c r="B32" s="14"/>
      <c r="C32" s="9">
        <v>5</v>
      </c>
      <c r="D32" s="4"/>
      <c r="E32" s="14"/>
      <c r="F32" s="4"/>
      <c r="K32" s="19">
        <v>31</v>
      </c>
      <c r="M32" s="34">
        <v>3.7870876856210001</v>
      </c>
      <c r="O32" s="31">
        <v>152.80000000000001</v>
      </c>
    </row>
    <row r="33" spans="1:15" x14ac:dyDescent="0.35">
      <c r="A33" s="7">
        <v>28</v>
      </c>
      <c r="B33" s="14"/>
      <c r="C33" s="9">
        <v>33</v>
      </c>
      <c r="D33" s="4"/>
      <c r="E33" s="14"/>
      <c r="F33" s="4"/>
      <c r="K33" s="19">
        <v>16</v>
      </c>
      <c r="M33" s="34">
        <v>-2.5608361312134624</v>
      </c>
      <c r="O33" s="31">
        <v>151.69999999999999</v>
      </c>
    </row>
    <row r="34" spans="1:15" x14ac:dyDescent="0.35">
      <c r="A34" s="7">
        <v>17</v>
      </c>
      <c r="B34" s="14"/>
      <c r="C34" s="9">
        <v>33</v>
      </c>
      <c r="D34" s="4"/>
      <c r="E34" s="14"/>
      <c r="F34" s="4"/>
      <c r="K34" s="19">
        <v>29</v>
      </c>
      <c r="M34" s="34">
        <v>-6.524002940544146</v>
      </c>
      <c r="O34" s="31">
        <v>152</v>
      </c>
    </row>
    <row r="35" spans="1:15" x14ac:dyDescent="0.35">
      <c r="A35" s="7">
        <v>27</v>
      </c>
      <c r="B35" s="14"/>
      <c r="C35" s="9">
        <v>5</v>
      </c>
      <c r="D35" s="4"/>
      <c r="E35" s="14"/>
      <c r="F35" s="4"/>
      <c r="K35" s="19">
        <v>9</v>
      </c>
      <c r="M35" s="34">
        <v>-2.2731806644305337</v>
      </c>
      <c r="O35" s="31">
        <v>150.4</v>
      </c>
    </row>
    <row r="36" spans="1:15" x14ac:dyDescent="0.35">
      <c r="A36" s="7">
        <v>23</v>
      </c>
      <c r="B36" s="14"/>
      <c r="C36" s="9">
        <v>13</v>
      </c>
      <c r="D36" s="4"/>
      <c r="E36" s="14"/>
      <c r="F36" s="4"/>
      <c r="K36" s="19">
        <v>16</v>
      </c>
      <c r="M36" s="34">
        <v>0.51201254556656428</v>
      </c>
      <c r="O36" s="31">
        <v>148.9</v>
      </c>
    </row>
    <row r="37" spans="1:15" x14ac:dyDescent="0.35">
      <c r="A37" s="7">
        <v>39</v>
      </c>
      <c r="B37" s="14"/>
      <c r="C37" s="9">
        <v>19</v>
      </c>
      <c r="D37" s="4"/>
      <c r="E37" s="14"/>
      <c r="F37" s="4"/>
      <c r="K37" s="19">
        <v>15</v>
      </c>
      <c r="M37" s="34">
        <v>-2.4694427644975305</v>
      </c>
      <c r="O37" s="31">
        <v>150.30000000000001</v>
      </c>
    </row>
    <row r="38" spans="1:15" x14ac:dyDescent="0.35">
      <c r="A38" s="7">
        <v>31</v>
      </c>
      <c r="B38" s="14"/>
      <c r="C38" s="9">
        <v>16</v>
      </c>
      <c r="D38" s="4"/>
      <c r="E38" s="14"/>
      <c r="F38" s="4"/>
      <c r="K38" s="19">
        <v>15</v>
      </c>
      <c r="M38" s="34">
        <v>-4.4289837355924213</v>
      </c>
      <c r="O38" s="31">
        <v>154.5</v>
      </c>
    </row>
    <row r="39" spans="1:15" x14ac:dyDescent="0.35">
      <c r="A39" s="7">
        <v>17</v>
      </c>
      <c r="B39" s="14"/>
      <c r="C39" s="9">
        <v>2</v>
      </c>
      <c r="D39" s="4"/>
      <c r="E39" s="14"/>
      <c r="F39" s="4"/>
      <c r="K39" s="19">
        <v>37</v>
      </c>
      <c r="M39" s="34">
        <v>5.1272773645056136</v>
      </c>
      <c r="O39" s="31">
        <v>149.6</v>
      </c>
    </row>
    <row r="40" spans="1:15" x14ac:dyDescent="0.35">
      <c r="A40" s="7">
        <v>30</v>
      </c>
      <c r="B40" s="14"/>
      <c r="C40" s="9">
        <v>26</v>
      </c>
      <c r="D40" s="4"/>
      <c r="E40" s="14"/>
      <c r="F40" s="4"/>
      <c r="K40" s="19">
        <v>8</v>
      </c>
      <c r="M40" s="34">
        <v>1.7079267592221457</v>
      </c>
      <c r="O40" s="31">
        <v>150.30000000000001</v>
      </c>
    </row>
    <row r="41" spans="1:15" x14ac:dyDescent="0.35">
      <c r="A41" s="7">
        <v>27</v>
      </c>
      <c r="B41" s="14"/>
      <c r="C41" s="9">
        <v>31</v>
      </c>
      <c r="D41" s="4"/>
      <c r="E41" s="14"/>
      <c r="F41" s="4"/>
      <c r="K41" s="19">
        <v>33</v>
      </c>
      <c r="M41" s="34">
        <v>7.0761806492121977</v>
      </c>
      <c r="O41" s="31">
        <v>150.9</v>
      </c>
    </row>
    <row r="42" spans="1:15" x14ac:dyDescent="0.35">
      <c r="A42" s="7">
        <v>19</v>
      </c>
      <c r="B42" s="14"/>
      <c r="C42" s="9">
        <v>6</v>
      </c>
      <c r="D42" s="4"/>
      <c r="E42" s="14"/>
      <c r="F42" s="4"/>
      <c r="K42" s="19">
        <v>42</v>
      </c>
      <c r="M42" s="34">
        <v>0.56526073852008119</v>
      </c>
      <c r="O42" s="31">
        <v>152.19999999999999</v>
      </c>
    </row>
    <row r="43" spans="1:15" x14ac:dyDescent="0.35">
      <c r="A43" s="7">
        <v>17</v>
      </c>
      <c r="B43" s="14"/>
      <c r="C43" s="9">
        <v>150</v>
      </c>
      <c r="D43" s="4"/>
      <c r="E43" s="14"/>
      <c r="F43" s="4"/>
      <c r="K43" s="19">
        <v>39</v>
      </c>
      <c r="M43" s="34">
        <v>-4.9965124387143129</v>
      </c>
      <c r="O43" s="31">
        <v>154.80000000000001</v>
      </c>
    </row>
    <row r="44" spans="1:15" x14ac:dyDescent="0.35">
      <c r="A44" s="7">
        <v>14</v>
      </c>
      <c r="B44" s="14"/>
      <c r="C44" s="9">
        <v>54</v>
      </c>
      <c r="D44" s="4"/>
      <c r="E44" s="14"/>
      <c r="F44" s="4"/>
      <c r="K44" s="19">
        <v>30</v>
      </c>
      <c r="M44" s="34">
        <v>7.5409338837452848</v>
      </c>
      <c r="O44" s="31">
        <v>154.6</v>
      </c>
    </row>
    <row r="45" spans="1:15" x14ac:dyDescent="0.35">
      <c r="A45" s="7">
        <v>20</v>
      </c>
      <c r="B45" s="14"/>
      <c r="C45" s="9">
        <v>15</v>
      </c>
      <c r="D45" s="4"/>
      <c r="E45" s="14"/>
      <c r="F45" s="4"/>
      <c r="K45" s="19">
        <v>9</v>
      </c>
      <c r="M45" s="34">
        <v>3.3533755054663974</v>
      </c>
      <c r="O45" s="31">
        <v>155.6</v>
      </c>
    </row>
    <row r="46" spans="1:15" x14ac:dyDescent="0.35">
      <c r="A46" s="7">
        <v>15</v>
      </c>
      <c r="B46" s="14"/>
      <c r="C46" s="9">
        <v>137</v>
      </c>
      <c r="D46" s="4"/>
      <c r="E46" s="14"/>
      <c r="F46" s="4"/>
      <c r="K46" s="19">
        <v>7</v>
      </c>
      <c r="M46" s="34">
        <v>4.2353747427296407</v>
      </c>
      <c r="O46" s="31">
        <v>151.80000000000001</v>
      </c>
    </row>
    <row r="47" spans="1:15" x14ac:dyDescent="0.35">
      <c r="A47" s="7">
        <v>8</v>
      </c>
      <c r="B47" s="14"/>
      <c r="C47" s="9">
        <v>69</v>
      </c>
      <c r="D47" s="4"/>
      <c r="E47" s="14"/>
      <c r="F47" s="4"/>
      <c r="K47" s="19">
        <v>8</v>
      </c>
      <c r="M47" s="34">
        <v>3.2467676972983446</v>
      </c>
      <c r="O47" s="31">
        <v>156</v>
      </c>
    </row>
    <row r="48" spans="1:15" x14ac:dyDescent="0.35">
      <c r="A48" s="7">
        <v>43</v>
      </c>
      <c r="B48" s="14"/>
      <c r="C48" s="9">
        <v>17</v>
      </c>
      <c r="D48" s="4"/>
      <c r="E48" s="14"/>
      <c r="F48" s="4"/>
      <c r="K48" s="19">
        <v>36</v>
      </c>
      <c r="M48" s="34">
        <v>-2.3986256476390313</v>
      </c>
      <c r="O48" s="31">
        <v>152.4</v>
      </c>
    </row>
    <row r="49" spans="1:15" x14ac:dyDescent="0.35">
      <c r="A49" s="7">
        <v>25</v>
      </c>
      <c r="B49" s="14"/>
      <c r="C49" s="9">
        <v>8</v>
      </c>
      <c r="D49" s="4"/>
      <c r="E49" s="14"/>
      <c r="F49" s="4"/>
      <c r="K49" s="19">
        <v>12</v>
      </c>
      <c r="M49" s="34">
        <v>-5.0928395702415523</v>
      </c>
      <c r="O49" s="31">
        <v>150.69999999999999</v>
      </c>
    </row>
    <row r="50" spans="1:15" x14ac:dyDescent="0.35">
      <c r="A50" s="7">
        <v>28</v>
      </c>
      <c r="B50" s="14"/>
      <c r="C50" s="9">
        <v>64</v>
      </c>
      <c r="D50" s="4"/>
      <c r="E50" s="14"/>
      <c r="F50" s="4"/>
      <c r="K50" s="19">
        <v>5</v>
      </c>
      <c r="M50" s="34">
        <v>1.9934054179965721</v>
      </c>
      <c r="O50" s="31">
        <v>152.80000000000001</v>
      </c>
    </row>
    <row r="51" spans="1:15" x14ac:dyDescent="0.35">
      <c r="A51" s="7">
        <v>20</v>
      </c>
      <c r="B51" s="14"/>
      <c r="C51" s="9">
        <v>83</v>
      </c>
      <c r="D51" s="4"/>
      <c r="E51" s="14"/>
      <c r="F51" s="4"/>
      <c r="K51" s="19">
        <v>57</v>
      </c>
      <c r="M51" s="34">
        <v>0.93594573581445317</v>
      </c>
      <c r="O51" s="31">
        <v>153.69999999999999</v>
      </c>
    </row>
    <row r="52" spans="1:15" x14ac:dyDescent="0.35">
      <c r="A52" s="7">
        <v>16</v>
      </c>
      <c r="B52" s="14"/>
      <c r="D52" s="4"/>
      <c r="E52" s="14"/>
      <c r="F52" s="4"/>
      <c r="K52" s="19">
        <v>11</v>
      </c>
      <c r="O52" s="31">
        <v>152</v>
      </c>
    </row>
    <row r="53" spans="1:15" x14ac:dyDescent="0.35">
      <c r="A53" s="7">
        <v>17</v>
      </c>
      <c r="B53" s="14"/>
      <c r="D53" s="4"/>
      <c r="E53" s="14"/>
      <c r="F53" s="4"/>
      <c r="K53" s="19">
        <v>10</v>
      </c>
      <c r="O53" s="31">
        <v>151.9</v>
      </c>
    </row>
    <row r="54" spans="1:15" x14ac:dyDescent="0.35">
      <c r="A54" s="7">
        <v>20</v>
      </c>
      <c r="B54" s="14"/>
      <c r="D54" s="4"/>
      <c r="E54" s="14"/>
      <c r="F54" s="4"/>
      <c r="K54" s="19">
        <v>28</v>
      </c>
      <c r="O54" s="31">
        <v>151.9</v>
      </c>
    </row>
    <row r="55" spans="1:15" x14ac:dyDescent="0.35">
      <c r="A55" s="7">
        <v>26</v>
      </c>
      <c r="B55" s="14"/>
      <c r="D55" s="4"/>
      <c r="E55" s="14"/>
      <c r="F55" s="4"/>
      <c r="K55" s="19">
        <v>21</v>
      </c>
      <c r="O55" s="31">
        <v>151.69999999999999</v>
      </c>
    </row>
    <row r="56" spans="1:15" x14ac:dyDescent="0.35">
      <c r="A56" s="7">
        <v>23</v>
      </c>
      <c r="B56" s="14"/>
      <c r="D56" s="4"/>
      <c r="E56" s="14"/>
      <c r="F56" s="4"/>
      <c r="K56" s="19">
        <v>37</v>
      </c>
      <c r="O56" s="31">
        <v>150.6</v>
      </c>
    </row>
    <row r="57" spans="1:15" x14ac:dyDescent="0.35">
      <c r="A57" s="7">
        <v>24</v>
      </c>
      <c r="B57" s="14"/>
      <c r="D57" s="4"/>
      <c r="E57" s="14"/>
      <c r="F57" s="4"/>
      <c r="K57" s="19">
        <v>37</v>
      </c>
      <c r="O57" s="31">
        <v>154.4</v>
      </c>
    </row>
    <row r="58" spans="1:15" x14ac:dyDescent="0.35">
      <c r="A58" s="7">
        <v>15</v>
      </c>
      <c r="B58" s="14"/>
      <c r="D58" s="4"/>
      <c r="E58" s="14"/>
      <c r="F58" s="4"/>
      <c r="K58" s="19">
        <v>7</v>
      </c>
      <c r="O58" s="31">
        <v>151.69999999999999</v>
      </c>
    </row>
    <row r="59" spans="1:15" x14ac:dyDescent="0.35">
      <c r="A59" s="7">
        <v>24</v>
      </c>
      <c r="B59" s="14"/>
      <c r="D59" s="4"/>
      <c r="E59" s="14"/>
      <c r="F59" s="4"/>
      <c r="K59" s="19">
        <v>14</v>
      </c>
      <c r="O59" s="31">
        <v>153.30000000000001</v>
      </c>
    </row>
    <row r="60" spans="1:15" x14ac:dyDescent="0.35">
      <c r="A60" s="7">
        <v>29</v>
      </c>
      <c r="B60" s="14"/>
      <c r="D60" s="4"/>
      <c r="E60" s="14"/>
      <c r="F60" s="4"/>
      <c r="K60" s="19">
        <v>16</v>
      </c>
      <c r="O60" s="31">
        <v>153</v>
      </c>
    </row>
    <row r="61" spans="1:15" x14ac:dyDescent="0.35">
      <c r="A61" s="7">
        <v>15</v>
      </c>
      <c r="B61" s="14"/>
      <c r="D61" s="4"/>
      <c r="E61" s="14"/>
      <c r="F61" s="4"/>
      <c r="K61" s="19">
        <v>16</v>
      </c>
      <c r="O61" s="31">
        <v>149.9</v>
      </c>
    </row>
    <row r="62" spans="1:15" x14ac:dyDescent="0.35">
      <c r="A62" s="7">
        <v>35</v>
      </c>
      <c r="B62" s="14"/>
      <c r="D62" s="4"/>
      <c r="E62" s="14"/>
      <c r="F62" s="4"/>
      <c r="K62" s="19">
        <v>47</v>
      </c>
      <c r="O62" s="31">
        <v>153.1</v>
      </c>
    </row>
    <row r="63" spans="1:15" x14ac:dyDescent="0.35">
      <c r="A63" s="7">
        <v>9</v>
      </c>
      <c r="B63" s="14"/>
      <c r="D63" s="4"/>
      <c r="E63" s="14"/>
      <c r="F63" s="4"/>
      <c r="K63" s="19">
        <v>41</v>
      </c>
      <c r="O63" s="31">
        <v>151.9</v>
      </c>
    </row>
    <row r="64" spans="1:15" x14ac:dyDescent="0.35">
      <c r="A64" s="7">
        <v>33</v>
      </c>
      <c r="B64" s="14"/>
      <c r="D64" s="4"/>
      <c r="E64" s="14"/>
      <c r="F64" s="4"/>
      <c r="K64" s="19">
        <v>45</v>
      </c>
      <c r="O64" s="31">
        <v>151.5</v>
      </c>
    </row>
    <row r="65" spans="1:15" x14ac:dyDescent="0.35">
      <c r="A65" s="7">
        <v>11</v>
      </c>
      <c r="B65" s="14"/>
      <c r="D65" s="4"/>
      <c r="E65" s="14"/>
      <c r="F65" s="4"/>
      <c r="K65" s="19">
        <v>17</v>
      </c>
      <c r="O65" s="31">
        <v>152.5</v>
      </c>
    </row>
    <row r="66" spans="1:15" x14ac:dyDescent="0.35">
      <c r="A66" s="7">
        <v>47</v>
      </c>
      <c r="B66" s="14"/>
      <c r="D66" s="4"/>
      <c r="E66" s="14"/>
      <c r="F66" s="4"/>
      <c r="K66" s="19">
        <v>4</v>
      </c>
      <c r="O66" s="31">
        <v>151.6</v>
      </c>
    </row>
    <row r="67" spans="1:15" x14ac:dyDescent="0.35">
      <c r="A67" s="7">
        <v>20</v>
      </c>
      <c r="B67" s="14"/>
      <c r="D67" s="4"/>
      <c r="E67" s="14"/>
      <c r="F67" s="4"/>
      <c r="K67" s="19">
        <v>22</v>
      </c>
      <c r="O67" s="31">
        <v>152.80000000000001</v>
      </c>
    </row>
    <row r="68" spans="1:15" x14ac:dyDescent="0.35">
      <c r="A68" s="7">
        <v>17</v>
      </c>
      <c r="B68" s="14"/>
      <c r="D68" s="4"/>
      <c r="E68" s="14"/>
      <c r="F68" s="4"/>
      <c r="K68" s="19">
        <v>13</v>
      </c>
      <c r="O68" s="31">
        <v>150.69999999999999</v>
      </c>
    </row>
    <row r="69" spans="1:15" x14ac:dyDescent="0.35">
      <c r="A69" s="7">
        <v>21</v>
      </c>
      <c r="B69" s="14"/>
      <c r="D69" s="4"/>
      <c r="E69" s="14"/>
      <c r="F69" s="4"/>
      <c r="K69" s="19">
        <v>25</v>
      </c>
      <c r="O69" s="31">
        <v>153.4</v>
      </c>
    </row>
    <row r="70" spans="1:15" x14ac:dyDescent="0.35">
      <c r="A70" s="7">
        <v>27</v>
      </c>
      <c r="B70" s="14"/>
      <c r="D70" s="4"/>
      <c r="E70" s="14"/>
      <c r="F70" s="4"/>
      <c r="K70" s="19">
        <v>21</v>
      </c>
      <c r="O70" s="31">
        <v>152.69999999999999</v>
      </c>
    </row>
    <row r="71" spans="1:15" x14ac:dyDescent="0.35">
      <c r="A71" s="7">
        <v>17</v>
      </c>
      <c r="B71" s="14"/>
      <c r="D71" s="4"/>
      <c r="E71" s="14"/>
      <c r="F71" s="4"/>
      <c r="K71" s="19">
        <v>8</v>
      </c>
      <c r="O71" s="31">
        <v>151.69999999999999</v>
      </c>
    </row>
    <row r="72" spans="1:15" x14ac:dyDescent="0.35">
      <c r="A72" s="7">
        <v>6</v>
      </c>
      <c r="B72" s="14"/>
      <c r="D72" s="4"/>
      <c r="E72" s="14"/>
      <c r="F72" s="4"/>
      <c r="K72" s="19">
        <v>12</v>
      </c>
      <c r="O72" s="31">
        <v>153.5</v>
      </c>
    </row>
    <row r="73" spans="1:15" x14ac:dyDescent="0.35">
      <c r="A73" s="7">
        <v>29</v>
      </c>
      <c r="B73" s="14"/>
      <c r="D73" s="4"/>
      <c r="E73" s="14"/>
      <c r="F73" s="4"/>
      <c r="K73" s="19">
        <v>56</v>
      </c>
      <c r="O73" s="31">
        <v>152.6</v>
      </c>
    </row>
    <row r="74" spans="1:15" x14ac:dyDescent="0.35">
      <c r="A74" s="7">
        <v>37</v>
      </c>
      <c r="B74" s="14"/>
      <c r="D74" s="4"/>
      <c r="E74" s="14"/>
      <c r="F74" s="4"/>
      <c r="K74" s="19">
        <v>45</v>
      </c>
      <c r="O74" s="31">
        <v>150.1</v>
      </c>
    </row>
    <row r="75" spans="1:15" x14ac:dyDescent="0.35">
      <c r="A75" s="7">
        <v>14</v>
      </c>
      <c r="B75" s="14"/>
      <c r="D75" s="4"/>
      <c r="E75" s="14"/>
      <c r="F75" s="4"/>
      <c r="K75" s="19">
        <v>42</v>
      </c>
      <c r="O75" s="31">
        <v>151.19999999999999</v>
      </c>
    </row>
    <row r="76" spans="1:15" x14ac:dyDescent="0.35">
      <c r="A76" s="7">
        <v>39</v>
      </c>
      <c r="B76" s="14"/>
      <c r="D76" s="4"/>
      <c r="E76" s="14"/>
      <c r="F76" s="4"/>
      <c r="K76" s="19">
        <v>15</v>
      </c>
      <c r="O76" s="31">
        <v>152.80000000000001</v>
      </c>
    </row>
    <row r="77" spans="1:15" x14ac:dyDescent="0.35">
      <c r="A77" s="7">
        <v>38</v>
      </c>
      <c r="B77" s="14"/>
      <c r="D77" s="4"/>
      <c r="E77" s="14"/>
      <c r="F77" s="4"/>
      <c r="K77" s="19">
        <v>16</v>
      </c>
      <c r="O77" s="31">
        <v>153.1</v>
      </c>
    </row>
    <row r="78" spans="1:15" x14ac:dyDescent="0.35">
      <c r="A78" s="7">
        <v>31</v>
      </c>
      <c r="B78" s="14"/>
      <c r="D78" s="4"/>
      <c r="E78" s="14"/>
      <c r="F78" s="4"/>
      <c r="K78" s="19">
        <v>33</v>
      </c>
      <c r="O78" s="31">
        <v>153</v>
      </c>
    </row>
    <row r="79" spans="1:15" x14ac:dyDescent="0.35">
      <c r="A79" s="7">
        <v>12</v>
      </c>
      <c r="B79" s="14"/>
      <c r="D79" s="4"/>
      <c r="E79" s="14"/>
      <c r="F79" s="4"/>
      <c r="K79" s="19">
        <v>36</v>
      </c>
      <c r="O79" s="31">
        <v>151.19999999999999</v>
      </c>
    </row>
    <row r="80" spans="1:15" x14ac:dyDescent="0.35">
      <c r="A80" s="7">
        <v>28</v>
      </c>
      <c r="B80" s="14"/>
      <c r="D80" s="4"/>
      <c r="E80" s="14"/>
      <c r="F80" s="4"/>
      <c r="K80" s="19">
        <v>18</v>
      </c>
      <c r="O80" s="31">
        <v>155.5</v>
      </c>
    </row>
    <row r="81" spans="1:15" x14ac:dyDescent="0.35">
      <c r="A81" s="7">
        <v>15</v>
      </c>
      <c r="B81" s="14"/>
      <c r="D81" s="4"/>
      <c r="E81" s="14"/>
      <c r="F81" s="4"/>
      <c r="K81" s="19">
        <v>19</v>
      </c>
      <c r="O81" s="31">
        <v>151.4</v>
      </c>
    </row>
    <row r="82" spans="1:15" x14ac:dyDescent="0.35">
      <c r="A82" s="7">
        <v>16</v>
      </c>
      <c r="B82" s="14"/>
      <c r="D82" s="4"/>
      <c r="E82" s="14"/>
      <c r="F82" s="4"/>
      <c r="K82" s="19">
        <v>27</v>
      </c>
      <c r="O82" s="31">
        <v>150.30000000000001</v>
      </c>
    </row>
    <row r="83" spans="1:15" x14ac:dyDescent="0.35">
      <c r="A83" s="7">
        <v>20</v>
      </c>
      <c r="B83" s="14"/>
      <c r="D83" s="4"/>
      <c r="E83" s="14"/>
      <c r="F83" s="4"/>
      <c r="K83" s="19">
        <v>5</v>
      </c>
      <c r="O83" s="31">
        <v>152.19999999999999</v>
      </c>
    </row>
    <row r="84" spans="1:15" x14ac:dyDescent="0.35">
      <c r="A84" s="7">
        <v>22</v>
      </c>
      <c r="B84" s="14"/>
      <c r="D84" s="4"/>
      <c r="E84" s="14"/>
      <c r="F84" s="4"/>
      <c r="K84" s="19">
        <v>4</v>
      </c>
      <c r="O84" s="31">
        <v>152.19999999999999</v>
      </c>
    </row>
    <row r="85" spans="1:15" x14ac:dyDescent="0.35">
      <c r="A85" s="7">
        <v>39</v>
      </c>
      <c r="B85" s="14"/>
      <c r="D85" s="4"/>
      <c r="E85" s="14"/>
      <c r="F85" s="4"/>
      <c r="K85" s="19">
        <v>35</v>
      </c>
      <c r="O85" s="31">
        <v>152.19999999999999</v>
      </c>
    </row>
    <row r="86" spans="1:15" x14ac:dyDescent="0.35">
      <c r="A86" s="7">
        <v>12</v>
      </c>
      <c r="B86" s="14"/>
      <c r="D86" s="4"/>
      <c r="E86" s="14"/>
      <c r="F86" s="4"/>
      <c r="K86" s="19">
        <v>6</v>
      </c>
      <c r="O86" s="31">
        <v>152.5</v>
      </c>
    </row>
    <row r="87" spans="1:15" x14ac:dyDescent="0.35">
      <c r="A87" s="7">
        <v>24</v>
      </c>
      <c r="B87" s="14"/>
      <c r="D87" s="4"/>
      <c r="E87" s="14"/>
      <c r="F87" s="4"/>
      <c r="K87" s="19">
        <v>12</v>
      </c>
      <c r="O87" s="31">
        <v>151</v>
      </c>
    </row>
    <row r="88" spans="1:15" x14ac:dyDescent="0.35">
      <c r="A88" s="7">
        <v>27</v>
      </c>
      <c r="B88" s="14"/>
      <c r="D88" s="4"/>
      <c r="E88" s="14"/>
      <c r="F88" s="4"/>
      <c r="K88" s="19">
        <v>71</v>
      </c>
      <c r="O88" s="31">
        <v>152.4</v>
      </c>
    </row>
    <row r="89" spans="1:15" x14ac:dyDescent="0.35">
      <c r="A89" s="7">
        <v>30</v>
      </c>
      <c r="B89" s="14"/>
      <c r="D89" s="4"/>
      <c r="E89" s="14"/>
      <c r="F89" s="4"/>
      <c r="K89" s="19">
        <v>43</v>
      </c>
      <c r="O89" s="31">
        <v>150.4</v>
      </c>
    </row>
    <row r="90" spans="1:15" x14ac:dyDescent="0.35">
      <c r="A90" s="7">
        <v>16</v>
      </c>
      <c r="B90" s="14"/>
      <c r="D90" s="4"/>
      <c r="E90" s="14"/>
      <c r="F90" s="4"/>
      <c r="K90" s="19">
        <v>12</v>
      </c>
      <c r="O90" s="31">
        <v>151.80000000000001</v>
      </c>
    </row>
    <row r="91" spans="1:15" x14ac:dyDescent="0.35">
      <c r="A91" s="7">
        <v>33</v>
      </c>
      <c r="B91" s="14"/>
      <c r="D91" s="4"/>
      <c r="E91" s="14"/>
      <c r="F91" s="4"/>
      <c r="K91" s="19">
        <v>38</v>
      </c>
      <c r="O91" s="31">
        <v>151.19999999999999</v>
      </c>
    </row>
    <row r="92" spans="1:15" x14ac:dyDescent="0.35">
      <c r="A92" s="7">
        <v>25</v>
      </c>
      <c r="B92" s="14"/>
      <c r="D92" s="4"/>
      <c r="E92" s="14"/>
      <c r="F92" s="4"/>
      <c r="K92" s="19">
        <v>56</v>
      </c>
      <c r="O92" s="31">
        <v>150.9</v>
      </c>
    </row>
    <row r="93" spans="1:15" x14ac:dyDescent="0.35">
      <c r="A93" s="7">
        <v>17</v>
      </c>
      <c r="B93" s="14"/>
      <c r="D93" s="4"/>
      <c r="E93" s="14"/>
      <c r="F93" s="4"/>
      <c r="K93" s="19">
        <v>23</v>
      </c>
      <c r="O93" s="31">
        <v>152.80000000000001</v>
      </c>
    </row>
    <row r="94" spans="1:15" x14ac:dyDescent="0.35">
      <c r="A94" s="7">
        <v>28</v>
      </c>
      <c r="B94" s="14"/>
      <c r="D94" s="4"/>
      <c r="E94" s="14"/>
      <c r="F94" s="4"/>
      <c r="K94" s="19">
        <v>36</v>
      </c>
      <c r="O94" s="31">
        <v>153.9</v>
      </c>
    </row>
    <row r="95" spans="1:15" x14ac:dyDescent="0.35">
      <c r="A95" s="7">
        <v>36</v>
      </c>
      <c r="B95" s="14"/>
      <c r="D95" s="4"/>
      <c r="E95" s="14"/>
      <c r="F95" s="4"/>
      <c r="K95" s="19">
        <v>37</v>
      </c>
      <c r="O95" s="31">
        <v>149.69999999999999</v>
      </c>
    </row>
    <row r="96" spans="1:15" x14ac:dyDescent="0.35">
      <c r="A96" s="7">
        <v>15</v>
      </c>
      <c r="B96" s="14"/>
      <c r="D96" s="4"/>
      <c r="E96" s="14"/>
      <c r="F96" s="4"/>
      <c r="K96" s="19">
        <v>57</v>
      </c>
      <c r="O96" s="31">
        <v>151.6</v>
      </c>
    </row>
    <row r="97" spans="1:15" x14ac:dyDescent="0.35">
      <c r="A97" s="7">
        <v>41</v>
      </c>
      <c r="B97" s="14"/>
      <c r="D97" s="4"/>
      <c r="E97" s="14"/>
      <c r="F97" s="4"/>
      <c r="K97" s="19">
        <v>18</v>
      </c>
      <c r="O97" s="31">
        <v>152.6</v>
      </c>
    </row>
    <row r="98" spans="1:15" x14ac:dyDescent="0.35">
      <c r="A98" s="7">
        <v>26</v>
      </c>
      <c r="B98" s="14"/>
      <c r="D98" s="4"/>
      <c r="E98" s="14"/>
      <c r="F98" s="4"/>
      <c r="K98" s="19">
        <v>14</v>
      </c>
      <c r="O98" s="31">
        <v>152.19999999999999</v>
      </c>
    </row>
    <row r="99" spans="1:15" x14ac:dyDescent="0.35">
      <c r="A99" s="7">
        <v>26</v>
      </c>
      <c r="B99" s="14"/>
      <c r="D99" s="4"/>
      <c r="E99" s="14"/>
      <c r="F99" s="4"/>
      <c r="K99" s="19">
        <v>21</v>
      </c>
      <c r="O99" s="31">
        <v>151.19999999999999</v>
      </c>
    </row>
    <row r="100" spans="1:15" x14ac:dyDescent="0.35">
      <c r="A100" s="7">
        <v>26</v>
      </c>
      <c r="B100" s="14"/>
      <c r="D100" s="4"/>
      <c r="E100" s="14"/>
      <c r="F100" s="4"/>
      <c r="K100" s="19">
        <v>20</v>
      </c>
      <c r="O100" s="31">
        <v>152.1</v>
      </c>
    </row>
    <row r="101" spans="1:15" x14ac:dyDescent="0.35">
      <c r="A101" s="7">
        <v>27</v>
      </c>
      <c r="B101" s="14"/>
      <c r="D101" s="4"/>
      <c r="E101" s="14"/>
      <c r="F101" s="4"/>
      <c r="K101" s="19">
        <v>5</v>
      </c>
      <c r="O101" s="31">
        <v>150.1</v>
      </c>
    </row>
    <row r="102" spans="1:15" x14ac:dyDescent="0.35">
      <c r="A102" s="7">
        <v>18</v>
      </c>
      <c r="B102" s="14"/>
      <c r="D102" s="4"/>
      <c r="K102" s="19">
        <v>16</v>
      </c>
      <c r="O102" s="31">
        <v>153.30000000000001</v>
      </c>
    </row>
    <row r="103" spans="1:15" x14ac:dyDescent="0.35">
      <c r="A103" s="7">
        <v>33</v>
      </c>
      <c r="B103" s="14"/>
      <c r="D103" s="4"/>
      <c r="K103" s="19">
        <v>27</v>
      </c>
      <c r="O103" s="31">
        <v>151.5</v>
      </c>
    </row>
    <row r="104" spans="1:15" x14ac:dyDescent="0.35">
      <c r="A104" s="7">
        <v>32</v>
      </c>
      <c r="B104" s="14"/>
      <c r="D104" s="4"/>
      <c r="K104" s="19">
        <v>4</v>
      </c>
      <c r="O104" s="31">
        <v>150.5</v>
      </c>
    </row>
    <row r="105" spans="1:15" x14ac:dyDescent="0.35">
      <c r="A105" s="7">
        <v>18</v>
      </c>
      <c r="B105" s="14"/>
      <c r="D105" s="4"/>
      <c r="K105" s="19">
        <v>5</v>
      </c>
      <c r="O105" s="31">
        <v>152.5</v>
      </c>
    </row>
    <row r="106" spans="1:15" x14ac:dyDescent="0.35">
      <c r="A106" s="7">
        <v>21</v>
      </c>
      <c r="B106" s="14"/>
      <c r="D106" s="4"/>
      <c r="K106" s="19">
        <v>28</v>
      </c>
      <c r="O106" s="31">
        <v>151.69999999999999</v>
      </c>
    </row>
    <row r="107" spans="1:15" x14ac:dyDescent="0.35">
      <c r="A107" s="7">
        <v>23</v>
      </c>
      <c r="B107" s="14"/>
      <c r="D107" s="4"/>
      <c r="K107" s="19">
        <v>2</v>
      </c>
      <c r="O107" s="31">
        <v>153.5</v>
      </c>
    </row>
    <row r="108" spans="1:15" x14ac:dyDescent="0.35">
      <c r="A108" s="7">
        <v>33</v>
      </c>
      <c r="B108" s="14"/>
      <c r="D108" s="4"/>
      <c r="K108" s="19">
        <v>15</v>
      </c>
      <c r="O108" s="31">
        <v>151.4</v>
      </c>
    </row>
    <row r="109" spans="1:15" x14ac:dyDescent="0.35">
      <c r="A109" s="7">
        <v>11</v>
      </c>
      <c r="B109" s="14"/>
      <c r="D109" s="4"/>
      <c r="K109" s="19">
        <v>17</v>
      </c>
      <c r="O109" s="31">
        <v>155.1</v>
      </c>
    </row>
    <row r="110" spans="1:15" x14ac:dyDescent="0.35">
      <c r="A110" s="7">
        <v>25</v>
      </c>
      <c r="B110" s="14"/>
      <c r="D110" s="4"/>
      <c r="K110" s="19">
        <v>31</v>
      </c>
      <c r="O110" s="31">
        <v>151.30000000000001</v>
      </c>
    </row>
    <row r="111" spans="1:15" x14ac:dyDescent="0.35">
      <c r="A111" s="7">
        <v>19</v>
      </c>
      <c r="B111" s="14"/>
      <c r="D111" s="4"/>
      <c r="K111" s="19">
        <v>22</v>
      </c>
      <c r="O111" s="31">
        <v>153.19999999999999</v>
      </c>
    </row>
    <row r="112" spans="1:15" x14ac:dyDescent="0.35">
      <c r="A112" s="7">
        <v>20</v>
      </c>
      <c r="B112" s="14"/>
      <c r="D112" s="4"/>
      <c r="K112" s="19">
        <v>11</v>
      </c>
      <c r="O112" s="31">
        <v>152.4</v>
      </c>
    </row>
    <row r="113" spans="1:15" x14ac:dyDescent="0.35">
      <c r="A113" s="7">
        <v>29</v>
      </c>
      <c r="B113" s="14"/>
      <c r="D113" s="4"/>
      <c r="K113" s="19">
        <v>55</v>
      </c>
      <c r="O113" s="31">
        <v>154</v>
      </c>
    </row>
    <row r="114" spans="1:15" x14ac:dyDescent="0.35">
      <c r="A114" s="7">
        <v>60</v>
      </c>
      <c r="B114" s="14"/>
      <c r="D114" s="4"/>
      <c r="K114" s="19">
        <v>21</v>
      </c>
      <c r="O114" s="31">
        <v>149.1</v>
      </c>
    </row>
    <row r="115" spans="1:15" x14ac:dyDescent="0.35">
      <c r="A115" s="7">
        <v>40</v>
      </c>
      <c r="B115" s="14"/>
      <c r="D115" s="4"/>
      <c r="K115" s="19">
        <v>5</v>
      </c>
      <c r="O115" s="31">
        <v>151.1</v>
      </c>
    </row>
    <row r="116" spans="1:15" x14ac:dyDescent="0.35">
      <c r="A116" s="7">
        <v>39</v>
      </c>
      <c r="B116" s="14"/>
      <c r="D116" s="4"/>
      <c r="K116" s="19">
        <v>31</v>
      </c>
      <c r="O116" s="31">
        <v>152.5</v>
      </c>
    </row>
    <row r="117" spans="1:15" x14ac:dyDescent="0.35">
      <c r="A117" s="7">
        <v>17</v>
      </c>
      <c r="B117" s="14"/>
      <c r="D117" s="4"/>
      <c r="K117" s="19">
        <v>8</v>
      </c>
      <c r="O117" s="31">
        <v>152.1</v>
      </c>
    </row>
    <row r="118" spans="1:15" x14ac:dyDescent="0.35">
      <c r="A118" s="7">
        <v>33</v>
      </c>
      <c r="B118" s="14"/>
      <c r="D118" s="4"/>
      <c r="K118" s="19">
        <v>53</v>
      </c>
      <c r="O118" s="31">
        <v>153.19999999999999</v>
      </c>
    </row>
    <row r="119" spans="1:15" x14ac:dyDescent="0.35">
      <c r="A119" s="7">
        <v>51</v>
      </c>
      <c r="B119" s="14"/>
      <c r="D119" s="4"/>
      <c r="K119" s="19">
        <v>4</v>
      </c>
      <c r="O119" s="31">
        <v>153</v>
      </c>
    </row>
    <row r="120" spans="1:15" x14ac:dyDescent="0.35">
      <c r="A120" s="7">
        <v>27</v>
      </c>
      <c r="B120" s="14"/>
      <c r="D120" s="4"/>
      <c r="K120" s="19">
        <v>28</v>
      </c>
      <c r="O120" s="31">
        <v>148.80000000000001</v>
      </c>
    </row>
    <row r="121" spans="1:15" x14ac:dyDescent="0.35">
      <c r="A121" s="7">
        <v>22</v>
      </c>
      <c r="B121" s="14"/>
      <c r="D121" s="4"/>
      <c r="K121" s="19">
        <v>58</v>
      </c>
      <c r="O121" s="31">
        <v>153</v>
      </c>
    </row>
    <row r="122" spans="1:15" x14ac:dyDescent="0.35">
      <c r="A122" s="7">
        <v>41</v>
      </c>
      <c r="B122" s="14"/>
      <c r="D122" s="4"/>
      <c r="K122" s="19">
        <v>5</v>
      </c>
      <c r="O122" s="31">
        <v>152.6</v>
      </c>
    </row>
    <row r="123" spans="1:15" x14ac:dyDescent="0.35">
      <c r="A123" s="7">
        <v>12</v>
      </c>
      <c r="B123" s="14"/>
      <c r="D123" s="4"/>
      <c r="K123" s="19">
        <v>47</v>
      </c>
      <c r="O123" s="31">
        <v>151.69999999999999</v>
      </c>
    </row>
    <row r="124" spans="1:15" x14ac:dyDescent="0.35">
      <c r="A124" s="7">
        <v>9</v>
      </c>
      <c r="B124" s="14"/>
      <c r="D124" s="4"/>
      <c r="K124" s="19">
        <v>33</v>
      </c>
      <c r="O124" s="31">
        <v>152.69999999999999</v>
      </c>
    </row>
    <row r="125" spans="1:15" x14ac:dyDescent="0.35">
      <c r="A125" s="7">
        <v>40</v>
      </c>
      <c r="B125" s="14"/>
      <c r="D125" s="4"/>
      <c r="K125" s="19">
        <v>27</v>
      </c>
      <c r="O125" s="31">
        <v>154.4</v>
      </c>
    </row>
    <row r="126" spans="1:15" x14ac:dyDescent="0.35">
      <c r="A126" s="7">
        <v>18</v>
      </c>
      <c r="B126" s="14"/>
      <c r="D126" s="4"/>
      <c r="K126" s="19">
        <v>13</v>
      </c>
      <c r="O126" s="31">
        <v>151.9</v>
      </c>
    </row>
    <row r="127" spans="1:15" x14ac:dyDescent="0.35">
      <c r="A127" s="7">
        <v>26</v>
      </c>
      <c r="B127" s="14"/>
      <c r="D127" s="4"/>
      <c r="K127" s="19">
        <v>26</v>
      </c>
      <c r="O127" s="31">
        <v>152.30000000000001</v>
      </c>
    </row>
    <row r="128" spans="1:15" x14ac:dyDescent="0.35">
      <c r="A128" s="7">
        <v>15</v>
      </c>
      <c r="B128" s="14"/>
      <c r="D128" s="4"/>
      <c r="K128" s="19">
        <v>60</v>
      </c>
      <c r="O128" s="31">
        <v>151.80000000000001</v>
      </c>
    </row>
    <row r="129" spans="1:15" x14ac:dyDescent="0.35">
      <c r="A129" s="7">
        <v>21</v>
      </c>
      <c r="B129" s="14"/>
      <c r="D129" s="4"/>
      <c r="K129" s="19">
        <v>38</v>
      </c>
      <c r="O129" s="31">
        <v>150.4</v>
      </c>
    </row>
    <row r="130" spans="1:15" x14ac:dyDescent="0.35">
      <c r="A130" s="7">
        <v>25</v>
      </c>
      <c r="B130" s="14"/>
      <c r="D130" s="4"/>
      <c r="K130" s="19">
        <v>18</v>
      </c>
      <c r="O130" s="31">
        <v>149.80000000000001</v>
      </c>
    </row>
    <row r="131" spans="1:15" x14ac:dyDescent="0.35">
      <c r="A131" s="7">
        <v>7</v>
      </c>
      <c r="B131" s="14"/>
      <c r="D131" s="4"/>
      <c r="K131" s="19">
        <v>52</v>
      </c>
      <c r="O131" s="31">
        <v>151.30000000000001</v>
      </c>
    </row>
    <row r="132" spans="1:15" x14ac:dyDescent="0.35">
      <c r="A132" s="7">
        <v>15</v>
      </c>
      <c r="B132" s="14"/>
      <c r="D132" s="4"/>
      <c r="K132" s="19">
        <v>32</v>
      </c>
      <c r="O132" s="31">
        <v>150.19999999999999</v>
      </c>
    </row>
    <row r="133" spans="1:15" x14ac:dyDescent="0.35">
      <c r="A133" s="7">
        <v>18</v>
      </c>
      <c r="B133" s="14"/>
      <c r="D133" s="4"/>
      <c r="K133" s="19">
        <v>29</v>
      </c>
      <c r="O133" s="31">
        <v>150.4</v>
      </c>
    </row>
    <row r="134" spans="1:15" x14ac:dyDescent="0.35">
      <c r="A134" s="7">
        <v>8</v>
      </c>
      <c r="B134" s="14"/>
      <c r="D134" s="4"/>
      <c r="K134" s="19">
        <v>43</v>
      </c>
      <c r="O134" s="31">
        <v>154.1</v>
      </c>
    </row>
    <row r="135" spans="1:15" x14ac:dyDescent="0.35">
      <c r="A135" s="7">
        <v>56</v>
      </c>
      <c r="B135" s="14"/>
      <c r="D135" s="4"/>
      <c r="K135" s="19">
        <v>18</v>
      </c>
      <c r="O135" s="31">
        <v>150.80000000000001</v>
      </c>
    </row>
    <row r="136" spans="1:15" x14ac:dyDescent="0.35">
      <c r="A136" s="7">
        <v>16</v>
      </c>
      <c r="B136" s="14"/>
      <c r="D136" s="4"/>
      <c r="K136" s="19">
        <v>8</v>
      </c>
      <c r="O136" s="31">
        <v>151.1</v>
      </c>
    </row>
    <row r="137" spans="1:15" x14ac:dyDescent="0.35">
      <c r="A137" s="7">
        <v>23</v>
      </c>
      <c r="B137" s="14"/>
      <c r="D137" s="4"/>
      <c r="K137" s="19">
        <v>10</v>
      </c>
      <c r="O137" s="31">
        <v>151.1</v>
      </c>
    </row>
    <row r="138" spans="1:15" x14ac:dyDescent="0.35">
      <c r="A138" s="7">
        <v>16</v>
      </c>
      <c r="B138" s="14"/>
      <c r="D138" s="4"/>
      <c r="K138" s="19">
        <v>31</v>
      </c>
      <c r="O138" s="31">
        <v>153.80000000000001</v>
      </c>
    </row>
    <row r="139" spans="1:15" x14ac:dyDescent="0.35">
      <c r="A139" s="7">
        <v>17</v>
      </c>
      <c r="B139" s="14"/>
      <c r="D139" s="4"/>
      <c r="K139" s="19">
        <v>26</v>
      </c>
      <c r="O139" s="31">
        <v>154</v>
      </c>
    </row>
    <row r="140" spans="1:15" x14ac:dyDescent="0.35">
      <c r="A140" s="7">
        <v>25</v>
      </c>
      <c r="B140" s="14"/>
      <c r="D140" s="4"/>
      <c r="K140" s="19">
        <v>58</v>
      </c>
      <c r="O140" s="31">
        <v>151.69999999999999</v>
      </c>
    </row>
    <row r="141" spans="1:15" x14ac:dyDescent="0.35">
      <c r="A141" s="7">
        <v>20</v>
      </c>
      <c r="B141" s="14"/>
      <c r="D141" s="4"/>
      <c r="K141" s="19">
        <v>18</v>
      </c>
      <c r="O141" s="31">
        <v>151.80000000000001</v>
      </c>
    </row>
    <row r="142" spans="1:15" x14ac:dyDescent="0.35">
      <c r="A142" s="7">
        <v>11</v>
      </c>
      <c r="B142" s="14"/>
      <c r="D142" s="4"/>
      <c r="K142" s="19">
        <v>36</v>
      </c>
      <c r="O142" s="31">
        <v>149.69999999999999</v>
      </c>
    </row>
    <row r="143" spans="1:15" x14ac:dyDescent="0.35">
      <c r="A143" s="7">
        <v>14</v>
      </c>
      <c r="B143" s="14"/>
      <c r="D143" s="4"/>
      <c r="K143" s="19">
        <v>20</v>
      </c>
      <c r="O143" s="31">
        <v>154</v>
      </c>
    </row>
    <row r="144" spans="1:15" x14ac:dyDescent="0.35">
      <c r="A144" s="7">
        <v>25</v>
      </c>
      <c r="B144" s="14"/>
      <c r="D144" s="4"/>
      <c r="K144" s="19">
        <v>12</v>
      </c>
      <c r="O144" s="31">
        <v>152.6</v>
      </c>
    </row>
    <row r="145" spans="1:15" x14ac:dyDescent="0.35">
      <c r="A145" s="7">
        <v>22</v>
      </c>
      <c r="B145" s="14"/>
      <c r="D145" s="4"/>
      <c r="K145" s="19">
        <v>32</v>
      </c>
      <c r="O145" s="31">
        <v>151.9</v>
      </c>
    </row>
    <row r="146" spans="1:15" x14ac:dyDescent="0.35">
      <c r="A146" s="7">
        <v>31</v>
      </c>
      <c r="B146" s="14"/>
      <c r="D146" s="4"/>
      <c r="K146" s="19">
        <v>22</v>
      </c>
      <c r="O146" s="31">
        <v>152</v>
      </c>
    </row>
    <row r="147" spans="1:15" x14ac:dyDescent="0.35">
      <c r="A147" s="7">
        <v>9</v>
      </c>
      <c r="B147" s="14"/>
      <c r="D147" s="4"/>
      <c r="K147" s="19">
        <v>39</v>
      </c>
      <c r="O147" s="31">
        <v>151</v>
      </c>
    </row>
    <row r="148" spans="1:15" x14ac:dyDescent="0.35">
      <c r="A148" s="7">
        <v>34</v>
      </c>
      <c r="B148" s="14"/>
      <c r="D148" s="4"/>
      <c r="K148" s="19">
        <v>11</v>
      </c>
      <c r="O148" s="31">
        <v>151.1</v>
      </c>
    </row>
    <row r="149" spans="1:15" x14ac:dyDescent="0.35">
      <c r="A149" s="7">
        <v>10</v>
      </c>
      <c r="B149" s="14"/>
      <c r="D149" s="4"/>
      <c r="K149" s="19">
        <v>51</v>
      </c>
      <c r="O149" s="31">
        <v>152.19999999999999</v>
      </c>
    </row>
    <row r="150" spans="1:15" x14ac:dyDescent="0.35">
      <c r="A150" s="7">
        <v>30</v>
      </c>
      <c r="B150" s="14"/>
      <c r="D150" s="4"/>
      <c r="K150" s="19">
        <v>30</v>
      </c>
      <c r="O150" s="31">
        <v>149.5</v>
      </c>
    </row>
    <row r="151" spans="1:15" x14ac:dyDescent="0.35">
      <c r="A151" s="7">
        <v>37</v>
      </c>
      <c r="B151" s="14"/>
      <c r="D151" s="4"/>
      <c r="K151" s="19">
        <v>12</v>
      </c>
      <c r="O151" s="31">
        <v>151.1</v>
      </c>
    </row>
    <row r="152" spans="1:15" x14ac:dyDescent="0.35">
      <c r="A152" s="7">
        <v>11</v>
      </c>
      <c r="B152" s="14"/>
      <c r="D152" s="4"/>
      <c r="K152" s="19">
        <v>9</v>
      </c>
      <c r="O152" s="31">
        <v>152.69999999999999</v>
      </c>
    </row>
    <row r="153" spans="1:15" x14ac:dyDescent="0.35">
      <c r="A153" s="7">
        <v>23</v>
      </c>
      <c r="B153" s="14"/>
      <c r="D153" s="4"/>
      <c r="K153" s="19">
        <v>51</v>
      </c>
      <c r="O153" s="31">
        <v>151.9</v>
      </c>
    </row>
    <row r="154" spans="1:15" x14ac:dyDescent="0.35">
      <c r="A154" s="7">
        <v>14</v>
      </c>
      <c r="B154" s="14"/>
      <c r="D154" s="4"/>
      <c r="K154" s="19">
        <v>30</v>
      </c>
      <c r="O154" s="31">
        <v>150.9</v>
      </c>
    </row>
    <row r="155" spans="1:15" x14ac:dyDescent="0.35">
      <c r="A155" s="7">
        <v>40</v>
      </c>
      <c r="B155" s="14"/>
      <c r="D155" s="4"/>
      <c r="K155" s="19">
        <v>57</v>
      </c>
      <c r="O155" s="31">
        <v>150.69999999999999</v>
      </c>
    </row>
    <row r="156" spans="1:15" x14ac:dyDescent="0.35">
      <c r="A156" s="7">
        <v>28</v>
      </c>
      <c r="B156" s="14"/>
      <c r="D156" s="4"/>
      <c r="K156" s="19">
        <v>2</v>
      </c>
      <c r="O156" s="31">
        <v>150</v>
      </c>
    </row>
    <row r="157" spans="1:15" x14ac:dyDescent="0.35">
      <c r="A157" s="7">
        <v>26</v>
      </c>
      <c r="B157" s="14"/>
      <c r="D157" s="4"/>
      <c r="K157" s="19">
        <v>24</v>
      </c>
      <c r="O157" s="31">
        <v>153.6</v>
      </c>
    </row>
    <row r="158" spans="1:15" x14ac:dyDescent="0.35">
      <c r="A158" s="7">
        <v>16</v>
      </c>
      <c r="B158" s="14"/>
      <c r="D158" s="4"/>
      <c r="K158" s="19">
        <v>13</v>
      </c>
      <c r="O158" s="31">
        <v>151.30000000000001</v>
      </c>
    </row>
    <row r="159" spans="1:15" x14ac:dyDescent="0.35">
      <c r="A159" s="7">
        <v>13</v>
      </c>
      <c r="B159" s="14"/>
      <c r="D159" s="4"/>
      <c r="K159" s="19">
        <v>35</v>
      </c>
      <c r="O159" s="31">
        <v>154.30000000000001</v>
      </c>
    </row>
    <row r="160" spans="1:15" x14ac:dyDescent="0.35">
      <c r="A160" s="7">
        <v>27</v>
      </c>
      <c r="B160" s="14"/>
      <c r="D160" s="4"/>
      <c r="K160" s="19">
        <v>33</v>
      </c>
      <c r="O160" s="31">
        <v>152.80000000000001</v>
      </c>
    </row>
    <row r="161" spans="1:15" x14ac:dyDescent="0.35">
      <c r="A161" s="7">
        <v>29</v>
      </c>
      <c r="B161" s="14"/>
      <c r="D161" s="4"/>
      <c r="K161" s="19">
        <v>21</v>
      </c>
      <c r="O161" s="31">
        <v>150.80000000000001</v>
      </c>
    </row>
    <row r="162" spans="1:15" x14ac:dyDescent="0.35">
      <c r="A162" s="7">
        <v>18</v>
      </c>
      <c r="B162" s="14"/>
      <c r="D162" s="4"/>
      <c r="K162" s="19">
        <v>3</v>
      </c>
      <c r="O162" s="31">
        <v>153.30000000000001</v>
      </c>
    </row>
    <row r="163" spans="1:15" x14ac:dyDescent="0.35">
      <c r="A163" s="7">
        <v>27</v>
      </c>
      <c r="B163" s="14"/>
      <c r="D163" s="4"/>
      <c r="K163" s="19">
        <v>17</v>
      </c>
      <c r="O163" s="31">
        <v>153.9</v>
      </c>
    </row>
    <row r="164" spans="1:15" x14ac:dyDescent="0.35">
      <c r="A164" s="7">
        <v>18</v>
      </c>
      <c r="B164" s="14"/>
      <c r="D164" s="4"/>
      <c r="K164" s="19">
        <v>26</v>
      </c>
      <c r="O164" s="31">
        <v>151.1</v>
      </c>
    </row>
    <row r="165" spans="1:15" x14ac:dyDescent="0.35">
      <c r="A165" s="7">
        <v>35</v>
      </c>
      <c r="B165" s="14"/>
      <c r="D165" s="4"/>
      <c r="K165" s="19">
        <v>14</v>
      </c>
      <c r="O165" s="31">
        <v>152.19999999999999</v>
      </c>
    </row>
    <row r="166" spans="1:15" x14ac:dyDescent="0.35">
      <c r="A166" s="7">
        <v>20</v>
      </c>
      <c r="B166" s="14"/>
      <c r="D166" s="4"/>
      <c r="K166" s="19">
        <v>11</v>
      </c>
      <c r="O166" s="31">
        <v>149.4</v>
      </c>
    </row>
    <row r="167" spans="1:15" x14ac:dyDescent="0.35">
      <c r="A167" s="7">
        <v>32</v>
      </c>
      <c r="B167" s="14"/>
      <c r="D167" s="4"/>
      <c r="K167" s="19">
        <v>12</v>
      </c>
      <c r="O167" s="31">
        <v>152.1</v>
      </c>
    </row>
    <row r="168" spans="1:15" x14ac:dyDescent="0.35">
      <c r="A168" s="7">
        <v>41</v>
      </c>
      <c r="B168" s="14"/>
      <c r="D168" s="4"/>
      <c r="K168" s="19">
        <v>21</v>
      </c>
      <c r="O168" s="31">
        <v>151</v>
      </c>
    </row>
    <row r="169" spans="1:15" x14ac:dyDescent="0.35">
      <c r="A169" s="7">
        <v>32</v>
      </c>
      <c r="B169" s="14"/>
      <c r="D169" s="4"/>
      <c r="K169" s="19">
        <v>1</v>
      </c>
      <c r="O169" s="31">
        <v>151.1</v>
      </c>
    </row>
    <row r="170" spans="1:15" x14ac:dyDescent="0.35">
      <c r="A170" s="7">
        <v>13</v>
      </c>
      <c r="B170" s="14"/>
      <c r="D170" s="4"/>
      <c r="K170" s="19">
        <v>7</v>
      </c>
      <c r="O170" s="31">
        <v>151.9</v>
      </c>
    </row>
    <row r="171" spans="1:15" x14ac:dyDescent="0.35">
      <c r="A171" s="7">
        <v>24</v>
      </c>
      <c r="B171" s="14"/>
      <c r="D171" s="4"/>
      <c r="K171" s="19">
        <v>50</v>
      </c>
      <c r="O171" s="31">
        <v>151.6</v>
      </c>
    </row>
    <row r="172" spans="1:15" x14ac:dyDescent="0.35">
      <c r="A172" s="7">
        <v>16</v>
      </c>
      <c r="B172" s="14"/>
      <c r="D172" s="4"/>
      <c r="K172" s="19">
        <v>13</v>
      </c>
      <c r="O172" s="31">
        <v>152.1</v>
      </c>
    </row>
    <row r="173" spans="1:15" x14ac:dyDescent="0.35">
      <c r="A173" s="7">
        <v>11</v>
      </c>
      <c r="B173" s="14"/>
      <c r="D173" s="4"/>
      <c r="K173" s="19">
        <v>8</v>
      </c>
      <c r="O173" s="31">
        <v>150.69999999999999</v>
      </c>
    </row>
    <row r="174" spans="1:15" x14ac:dyDescent="0.35">
      <c r="A174" s="7">
        <v>24</v>
      </c>
      <c r="B174" s="14"/>
      <c r="D174" s="4"/>
      <c r="K174" s="19">
        <v>18</v>
      </c>
      <c r="O174" s="31">
        <v>153.80000000000001</v>
      </c>
    </row>
    <row r="175" spans="1:15" x14ac:dyDescent="0.35">
      <c r="A175" s="7">
        <v>27</v>
      </c>
      <c r="B175" s="14"/>
      <c r="D175" s="4"/>
      <c r="K175" s="19">
        <v>28</v>
      </c>
      <c r="O175" s="31">
        <v>151.9</v>
      </c>
    </row>
    <row r="176" spans="1:15" x14ac:dyDescent="0.35">
      <c r="A176" s="7">
        <v>52</v>
      </c>
      <c r="B176" s="14"/>
      <c r="D176" s="4"/>
      <c r="K176" s="19">
        <v>8</v>
      </c>
      <c r="O176" s="31">
        <v>152.6</v>
      </c>
    </row>
    <row r="177" spans="1:15" x14ac:dyDescent="0.35">
      <c r="A177" s="7">
        <v>31</v>
      </c>
      <c r="B177" s="14"/>
      <c r="D177" s="4"/>
      <c r="K177" s="19">
        <v>15</v>
      </c>
      <c r="O177" s="31">
        <v>152.69999999999999</v>
      </c>
    </row>
    <row r="178" spans="1:15" x14ac:dyDescent="0.35">
      <c r="A178" s="7">
        <v>18</v>
      </c>
      <c r="B178" s="14"/>
      <c r="D178" s="4"/>
      <c r="K178" s="19">
        <v>61</v>
      </c>
      <c r="O178" s="31">
        <v>153.4</v>
      </c>
    </row>
    <row r="179" spans="1:15" x14ac:dyDescent="0.35">
      <c r="A179" s="7">
        <v>15</v>
      </c>
      <c r="B179" s="14"/>
      <c r="D179" s="4"/>
      <c r="K179" s="19">
        <v>23</v>
      </c>
      <c r="O179" s="31">
        <v>150.30000000000001</v>
      </c>
    </row>
    <row r="180" spans="1:15" x14ac:dyDescent="0.35">
      <c r="A180" s="7">
        <v>56</v>
      </c>
      <c r="B180" s="14"/>
      <c r="D180" s="4"/>
      <c r="K180" s="19">
        <v>19</v>
      </c>
      <c r="O180" s="31">
        <v>150.69999999999999</v>
      </c>
    </row>
    <row r="181" spans="1:15" x14ac:dyDescent="0.35">
      <c r="A181" s="7">
        <v>21</v>
      </c>
      <c r="B181" s="14"/>
      <c r="D181" s="4"/>
      <c r="K181" s="19">
        <v>41</v>
      </c>
      <c r="O181" s="31">
        <v>152.80000000000001</v>
      </c>
    </row>
    <row r="182" spans="1:15" x14ac:dyDescent="0.35">
      <c r="A182" s="7">
        <v>8</v>
      </c>
      <c r="B182" s="14"/>
      <c r="D182" s="4"/>
      <c r="K182" s="19">
        <v>55</v>
      </c>
      <c r="O182" s="31">
        <v>152</v>
      </c>
    </row>
    <row r="183" spans="1:15" x14ac:dyDescent="0.35">
      <c r="A183" s="7">
        <v>30</v>
      </c>
      <c r="B183" s="14"/>
      <c r="D183" s="4"/>
      <c r="K183" s="19">
        <v>36</v>
      </c>
      <c r="O183" s="31">
        <v>153.4</v>
      </c>
    </row>
    <row r="184" spans="1:15" x14ac:dyDescent="0.35">
      <c r="A184" s="7">
        <v>21</v>
      </c>
      <c r="B184" s="14"/>
      <c r="D184" s="4"/>
      <c r="K184" s="19">
        <v>37</v>
      </c>
      <c r="O184" s="31">
        <v>154.5</v>
      </c>
    </row>
    <row r="185" spans="1:15" x14ac:dyDescent="0.35">
      <c r="A185" s="7">
        <v>24</v>
      </c>
      <c r="B185" s="14"/>
      <c r="D185" s="4"/>
      <c r="K185" s="19">
        <v>16</v>
      </c>
      <c r="O185" s="31">
        <v>154.5</v>
      </c>
    </row>
    <row r="186" spans="1:15" x14ac:dyDescent="0.35">
      <c r="A186" s="7">
        <v>23</v>
      </c>
      <c r="B186" s="14"/>
      <c r="D186" s="4"/>
      <c r="K186" s="19">
        <v>10</v>
      </c>
      <c r="O186" s="31">
        <v>151.30000000000001</v>
      </c>
    </row>
    <row r="187" spans="1:15" x14ac:dyDescent="0.35">
      <c r="A187" s="7">
        <v>10</v>
      </c>
      <c r="B187" s="14"/>
      <c r="D187" s="4"/>
      <c r="K187" s="19">
        <v>30</v>
      </c>
      <c r="O187" s="31">
        <v>153.19999999999999</v>
      </c>
    </row>
    <row r="188" spans="1:15" x14ac:dyDescent="0.35">
      <c r="A188" s="7">
        <v>35</v>
      </c>
      <c r="B188" s="14"/>
      <c r="D188" s="4"/>
      <c r="K188" s="19">
        <v>18</v>
      </c>
      <c r="O188" s="31">
        <v>154.1</v>
      </c>
    </row>
    <row r="189" spans="1:15" x14ac:dyDescent="0.35">
      <c r="A189" s="7">
        <v>20</v>
      </c>
      <c r="B189" s="14"/>
      <c r="D189" s="4"/>
      <c r="K189" s="19">
        <v>16</v>
      </c>
      <c r="O189" s="31">
        <v>152.19999999999999</v>
      </c>
    </row>
    <row r="190" spans="1:15" x14ac:dyDescent="0.35">
      <c r="A190" s="7">
        <v>49</v>
      </c>
      <c r="B190" s="14"/>
      <c r="D190" s="4"/>
      <c r="K190" s="19">
        <v>38</v>
      </c>
      <c r="O190" s="31">
        <v>153.5</v>
      </c>
    </row>
    <row r="191" spans="1:15" x14ac:dyDescent="0.35">
      <c r="A191" s="7">
        <v>27</v>
      </c>
      <c r="B191" s="14"/>
      <c r="D191" s="4"/>
      <c r="K191" s="19">
        <v>60</v>
      </c>
      <c r="O191" s="31">
        <v>150.4</v>
      </c>
    </row>
    <row r="192" spans="1:15" x14ac:dyDescent="0.35">
      <c r="A192" s="7">
        <v>45</v>
      </c>
      <c r="B192" s="14"/>
      <c r="D192" s="4"/>
      <c r="K192" s="19">
        <v>4</v>
      </c>
      <c r="O192" s="31">
        <v>151</v>
      </c>
    </row>
    <row r="193" spans="1:15" x14ac:dyDescent="0.35">
      <c r="A193" s="7">
        <v>34</v>
      </c>
      <c r="B193" s="14"/>
      <c r="D193" s="4"/>
      <c r="K193" s="19">
        <v>43</v>
      </c>
      <c r="O193" s="31">
        <v>152.6</v>
      </c>
    </row>
    <row r="194" spans="1:15" x14ac:dyDescent="0.35">
      <c r="A194" s="7">
        <v>28</v>
      </c>
      <c r="B194" s="14"/>
      <c r="D194" s="4"/>
      <c r="K194" s="19">
        <v>29</v>
      </c>
      <c r="O194" s="31">
        <v>149.9</v>
      </c>
    </row>
    <row r="195" spans="1:15" x14ac:dyDescent="0.35">
      <c r="A195" s="7">
        <v>16</v>
      </c>
      <c r="B195" s="14"/>
      <c r="D195" s="4"/>
      <c r="K195" s="19">
        <v>28</v>
      </c>
      <c r="O195" s="31">
        <v>151.5</v>
      </c>
    </row>
    <row r="196" spans="1:15" x14ac:dyDescent="0.35">
      <c r="A196" s="7">
        <v>14</v>
      </c>
      <c r="B196" s="14"/>
      <c r="D196" s="4"/>
      <c r="K196" s="19">
        <v>84</v>
      </c>
      <c r="O196" s="31">
        <v>151</v>
      </c>
    </row>
    <row r="197" spans="1:15" x14ac:dyDescent="0.35">
      <c r="A197" s="7">
        <v>23</v>
      </c>
      <c r="B197" s="14"/>
      <c r="D197" s="4"/>
      <c r="K197" s="19">
        <v>36</v>
      </c>
      <c r="O197" s="31">
        <v>148.5</v>
      </c>
    </row>
    <row r="198" spans="1:15" x14ac:dyDescent="0.35">
      <c r="A198" s="7">
        <v>32</v>
      </c>
      <c r="B198" s="14"/>
      <c r="D198" s="4"/>
      <c r="K198" s="19">
        <v>21</v>
      </c>
      <c r="O198" s="31">
        <v>154.1</v>
      </c>
    </row>
    <row r="199" spans="1:15" x14ac:dyDescent="0.35">
      <c r="A199" s="7">
        <v>7</v>
      </c>
      <c r="B199" s="14"/>
      <c r="D199" s="4"/>
      <c r="K199" s="19">
        <v>7</v>
      </c>
      <c r="O199" s="31">
        <v>151.80000000000001</v>
      </c>
    </row>
    <row r="200" spans="1:15" x14ac:dyDescent="0.35">
      <c r="A200" s="7">
        <v>13</v>
      </c>
      <c r="B200" s="14"/>
      <c r="D200" s="4"/>
      <c r="K200" s="19">
        <v>15</v>
      </c>
      <c r="O200" s="31">
        <v>151.80000000000001</v>
      </c>
    </row>
    <row r="201" spans="1:15" x14ac:dyDescent="0.35">
      <c r="A201" s="7">
        <v>43</v>
      </c>
      <c r="B201" s="14"/>
      <c r="D201" s="4"/>
      <c r="K201" s="19">
        <v>15</v>
      </c>
      <c r="O201" s="31">
        <v>154.30000000000001</v>
      </c>
    </row>
    <row r="202" spans="1:15" x14ac:dyDescent="0.35">
      <c r="A202" s="1"/>
      <c r="B202" s="1"/>
      <c r="D202" s="1"/>
      <c r="O202" s="31">
        <v>151.19999999999999</v>
      </c>
    </row>
    <row r="203" spans="1:15" x14ac:dyDescent="0.35">
      <c r="A203" s="1"/>
      <c r="B203" s="1"/>
      <c r="D203" s="1"/>
      <c r="O203" s="31">
        <v>152.1</v>
      </c>
    </row>
    <row r="204" spans="1:15" x14ac:dyDescent="0.35">
      <c r="A204" s="1"/>
      <c r="B204" s="1"/>
      <c r="D204" s="1"/>
      <c r="O204" s="31">
        <v>153.19999999999999</v>
      </c>
    </row>
    <row r="205" spans="1:15" x14ac:dyDescent="0.35">
      <c r="A205" s="1"/>
      <c r="B205" s="1"/>
      <c r="D205" s="1"/>
      <c r="O205" s="31">
        <v>151.1</v>
      </c>
    </row>
    <row r="206" spans="1:15" x14ac:dyDescent="0.35">
      <c r="A206" s="1"/>
      <c r="B206" s="1"/>
      <c r="D206" s="1"/>
      <c r="O206" s="31">
        <v>150.9</v>
      </c>
    </row>
    <row r="207" spans="1:15" x14ac:dyDescent="0.35">
      <c r="A207" s="1"/>
      <c r="B207" s="1"/>
      <c r="D207" s="1"/>
      <c r="O207" s="31">
        <v>155.19999999999999</v>
      </c>
    </row>
    <row r="208" spans="1:15" x14ac:dyDescent="0.35">
      <c r="A208" s="1"/>
      <c r="B208" s="1"/>
      <c r="D208" s="1"/>
      <c r="O208" s="31">
        <v>154.19999999999999</v>
      </c>
    </row>
    <row r="209" spans="1:15" x14ac:dyDescent="0.35">
      <c r="A209" s="1"/>
      <c r="B209" s="1"/>
      <c r="D209" s="1"/>
      <c r="O209" s="31">
        <v>149.30000000000001</v>
      </c>
    </row>
    <row r="210" spans="1:15" x14ac:dyDescent="0.35">
      <c r="A210" s="1"/>
      <c r="B210" s="1"/>
      <c r="D210" s="1"/>
      <c r="O210" s="31">
        <v>151</v>
      </c>
    </row>
    <row r="211" spans="1:15" x14ac:dyDescent="0.35">
      <c r="A211" s="1"/>
      <c r="B211" s="1"/>
      <c r="D211" s="1"/>
      <c r="O211" s="31">
        <v>153.4</v>
      </c>
    </row>
    <row r="212" spans="1:15" x14ac:dyDescent="0.35">
      <c r="A212" s="1"/>
      <c r="B212" s="1"/>
      <c r="D212" s="1"/>
      <c r="O212" s="31">
        <v>151.5</v>
      </c>
    </row>
    <row r="213" spans="1:15" x14ac:dyDescent="0.35">
      <c r="A213" s="1"/>
      <c r="B213" s="1"/>
      <c r="D213" s="1"/>
      <c r="O213" s="31">
        <v>154.4</v>
      </c>
    </row>
    <row r="214" spans="1:15" x14ac:dyDescent="0.35">
      <c r="A214" s="1"/>
      <c r="B214" s="1"/>
      <c r="D214" s="1"/>
      <c r="O214" s="31">
        <v>152</v>
      </c>
    </row>
    <row r="215" spans="1:15" x14ac:dyDescent="0.35">
      <c r="A215" s="1"/>
      <c r="B215" s="1"/>
      <c r="D215" s="1"/>
      <c r="O215" s="31">
        <v>153.1</v>
      </c>
    </row>
    <row r="216" spans="1:15" x14ac:dyDescent="0.35">
      <c r="A216" s="1"/>
      <c r="B216" s="1"/>
      <c r="D216" s="1"/>
      <c r="O216" s="31">
        <v>153.1</v>
      </c>
    </row>
    <row r="217" spans="1:15" x14ac:dyDescent="0.35">
      <c r="A217" s="1"/>
      <c r="B217" s="1"/>
      <c r="D217" s="1"/>
      <c r="O217" s="31">
        <v>149.6</v>
      </c>
    </row>
    <row r="218" spans="1:15" x14ac:dyDescent="0.35">
      <c r="A218" s="1"/>
      <c r="B218" s="1"/>
      <c r="D218" s="1"/>
      <c r="O218" s="31">
        <v>151.5</v>
      </c>
    </row>
    <row r="219" spans="1:15" x14ac:dyDescent="0.35">
      <c r="A219" s="1"/>
      <c r="B219" s="1"/>
      <c r="D219" s="1"/>
      <c r="O219" s="31">
        <v>151.6</v>
      </c>
    </row>
    <row r="220" spans="1:15" x14ac:dyDescent="0.35">
      <c r="A220" s="1"/>
      <c r="B220" s="1"/>
      <c r="D220" s="1"/>
      <c r="O220" s="31">
        <v>151.80000000000001</v>
      </c>
    </row>
    <row r="221" spans="1:15" x14ac:dyDescent="0.35">
      <c r="A221" s="1"/>
      <c r="B221" s="1"/>
      <c r="D221" s="1"/>
      <c r="O221" s="31">
        <v>152.4</v>
      </c>
    </row>
    <row r="222" spans="1:15" x14ac:dyDescent="0.35">
      <c r="A222" s="1"/>
      <c r="B222" s="1"/>
      <c r="D222" s="1"/>
      <c r="O222" s="31">
        <v>153.19999999999999</v>
      </c>
    </row>
    <row r="223" spans="1:15" x14ac:dyDescent="0.35">
      <c r="A223" s="1"/>
      <c r="B223" s="1"/>
      <c r="D223" s="1"/>
      <c r="O223" s="31">
        <v>152.69999999999999</v>
      </c>
    </row>
    <row r="224" spans="1:15" x14ac:dyDescent="0.35">
      <c r="A224" s="1"/>
      <c r="B224" s="1"/>
      <c r="D224" s="1"/>
      <c r="O224" s="31">
        <v>152</v>
      </c>
    </row>
    <row r="225" spans="1:15" x14ac:dyDescent="0.35">
      <c r="A225" s="1"/>
      <c r="B225" s="1"/>
      <c r="D225" s="1"/>
      <c r="O225" s="31">
        <v>150.5</v>
      </c>
    </row>
    <row r="226" spans="1:15" x14ac:dyDescent="0.35">
      <c r="A226" s="1"/>
      <c r="B226" s="1"/>
      <c r="D226" s="1"/>
      <c r="O226" s="31">
        <v>154.80000000000001</v>
      </c>
    </row>
    <row r="227" spans="1:15" x14ac:dyDescent="0.35">
      <c r="A227" s="1"/>
      <c r="B227" s="1"/>
      <c r="D227" s="1"/>
      <c r="O227" s="31">
        <v>153.69999999999999</v>
      </c>
    </row>
    <row r="228" spans="1:15" x14ac:dyDescent="0.35">
      <c r="A228" s="1"/>
      <c r="B228" s="1"/>
      <c r="D228" s="1"/>
      <c r="O228" s="31">
        <v>151.30000000000001</v>
      </c>
    </row>
    <row r="229" spans="1:15" x14ac:dyDescent="0.35">
      <c r="A229" s="1"/>
      <c r="B229" s="1"/>
      <c r="D229" s="1"/>
      <c r="O229" s="31">
        <v>152.30000000000001</v>
      </c>
    </row>
    <row r="230" spans="1:15" x14ac:dyDescent="0.35">
      <c r="A230" s="1"/>
      <c r="B230" s="1"/>
      <c r="D230" s="1"/>
      <c r="O230" s="31">
        <v>152.4</v>
      </c>
    </row>
    <row r="231" spans="1:15" x14ac:dyDescent="0.35">
      <c r="A231" s="1"/>
      <c r="B231" s="1"/>
      <c r="D231" s="1"/>
      <c r="O231" s="31">
        <v>148.9</v>
      </c>
    </row>
    <row r="232" spans="1:15" x14ac:dyDescent="0.35">
      <c r="A232" s="1"/>
      <c r="B232" s="1"/>
      <c r="D232" s="1"/>
      <c r="O232" s="31">
        <v>152.19999999999999</v>
      </c>
    </row>
    <row r="233" spans="1:15" x14ac:dyDescent="0.35">
      <c r="A233" s="1"/>
      <c r="B233" s="1"/>
      <c r="D233" s="1"/>
      <c r="O233" s="31">
        <v>153.4</v>
      </c>
    </row>
    <row r="234" spans="1:15" x14ac:dyDescent="0.35">
      <c r="A234" s="1"/>
      <c r="B234" s="1"/>
      <c r="D234" s="1"/>
      <c r="O234" s="31">
        <v>150.19999999999999</v>
      </c>
    </row>
    <row r="235" spans="1:15" x14ac:dyDescent="0.35">
      <c r="A235" s="1"/>
      <c r="B235" s="1"/>
      <c r="D235" s="1"/>
      <c r="O235" s="31">
        <v>151.9</v>
      </c>
    </row>
    <row r="236" spans="1:15" x14ac:dyDescent="0.35">
      <c r="A236" s="1"/>
      <c r="B236" s="1"/>
      <c r="D236" s="1"/>
      <c r="O236" s="31">
        <v>150.19999999999999</v>
      </c>
    </row>
    <row r="237" spans="1:15" x14ac:dyDescent="0.35">
      <c r="A237" s="1"/>
      <c r="B237" s="1"/>
      <c r="D237" s="1"/>
      <c r="O237" s="31">
        <v>152</v>
      </c>
    </row>
    <row r="238" spans="1:15" x14ac:dyDescent="0.35">
      <c r="A238" s="1"/>
      <c r="B238" s="1"/>
      <c r="D238" s="1"/>
      <c r="O238" s="31">
        <v>150.69999999999999</v>
      </c>
    </row>
    <row r="239" spans="1:15" x14ac:dyDescent="0.35">
      <c r="A239" s="1"/>
      <c r="B239" s="1"/>
      <c r="D239" s="1"/>
      <c r="O239" s="31">
        <v>153.4</v>
      </c>
    </row>
    <row r="240" spans="1:15" x14ac:dyDescent="0.35">
      <c r="A240" s="1"/>
      <c r="B240" s="1"/>
      <c r="D240" s="1"/>
      <c r="O240" s="31">
        <v>151.9</v>
      </c>
    </row>
    <row r="241" spans="1:15" x14ac:dyDescent="0.35">
      <c r="A241" s="1"/>
      <c r="B241" s="1"/>
      <c r="D241" s="1"/>
      <c r="O241" s="31">
        <v>152.6</v>
      </c>
    </row>
    <row r="242" spans="1:15" x14ac:dyDescent="0.35">
      <c r="A242" s="1"/>
      <c r="B242" s="1"/>
      <c r="D242" s="1"/>
      <c r="O242" s="31">
        <v>152.1</v>
      </c>
    </row>
    <row r="243" spans="1:15" x14ac:dyDescent="0.35">
      <c r="A243" s="1"/>
      <c r="B243" s="1"/>
      <c r="D243" s="1"/>
      <c r="O243" s="31">
        <v>152.69999999999999</v>
      </c>
    </row>
    <row r="244" spans="1:15" x14ac:dyDescent="0.35">
      <c r="A244" s="1"/>
      <c r="B244" s="1"/>
      <c r="D244" s="1"/>
      <c r="O244" s="31">
        <v>152.80000000000001</v>
      </c>
    </row>
    <row r="245" spans="1:15" x14ac:dyDescent="0.35">
      <c r="A245" s="1"/>
      <c r="B245" s="1"/>
      <c r="D245" s="1"/>
      <c r="O245" s="31">
        <v>153.5</v>
      </c>
    </row>
    <row r="246" spans="1:15" x14ac:dyDescent="0.35">
      <c r="A246" s="1"/>
      <c r="B246" s="1"/>
      <c r="D246" s="1"/>
      <c r="O246" s="31">
        <v>155.5</v>
      </c>
    </row>
    <row r="247" spans="1:15" x14ac:dyDescent="0.35">
      <c r="A247" s="1"/>
      <c r="B247" s="1"/>
      <c r="D247" s="1"/>
      <c r="O247" s="31">
        <v>152.1</v>
      </c>
    </row>
    <row r="248" spans="1:15" x14ac:dyDescent="0.35">
      <c r="A248" s="1"/>
      <c r="B248" s="1"/>
      <c r="D248" s="1"/>
      <c r="O248" s="31">
        <v>149.6</v>
      </c>
    </row>
    <row r="249" spans="1:15" x14ac:dyDescent="0.35">
      <c r="A249" s="1"/>
      <c r="B249" s="1"/>
      <c r="D249" s="1"/>
      <c r="O249" s="31">
        <v>152.4</v>
      </c>
    </row>
    <row r="250" spans="1:15" x14ac:dyDescent="0.35">
      <c r="A250" s="1"/>
      <c r="B250" s="1"/>
      <c r="D250" s="1"/>
      <c r="O250" s="31">
        <v>155.5</v>
      </c>
    </row>
    <row r="251" spans="1:15" x14ac:dyDescent="0.35">
      <c r="A251" s="1"/>
      <c r="B251" s="1"/>
      <c r="D251" s="1"/>
      <c r="O251" s="31">
        <v>151.19999999999999</v>
      </c>
    </row>
    <row r="252" spans="1:15" x14ac:dyDescent="0.35">
      <c r="A252" s="1"/>
      <c r="B252" s="1"/>
      <c r="D252" s="1"/>
    </row>
    <row r="253" spans="1:15" x14ac:dyDescent="0.35">
      <c r="A253" s="1"/>
      <c r="B253" s="1"/>
      <c r="D253" s="1"/>
    </row>
    <row r="254" spans="1:15" x14ac:dyDescent="0.35">
      <c r="A254" s="1"/>
      <c r="B254" s="1"/>
      <c r="D254" s="1"/>
    </row>
    <row r="255" spans="1:15" x14ac:dyDescent="0.35">
      <c r="A255" s="1"/>
      <c r="B255" s="1"/>
      <c r="D255" s="1"/>
    </row>
    <row r="256" spans="1:15" x14ac:dyDescent="0.35">
      <c r="A256" s="1"/>
      <c r="B256" s="1"/>
      <c r="D256" s="1"/>
    </row>
    <row r="257" spans="1:4" x14ac:dyDescent="0.35">
      <c r="A257" s="1"/>
      <c r="B257" s="1"/>
      <c r="D257" s="1"/>
    </row>
    <row r="258" spans="1:4" x14ac:dyDescent="0.35">
      <c r="A258" s="1"/>
      <c r="B258" s="1"/>
      <c r="D258" s="1"/>
    </row>
    <row r="259" spans="1:4" x14ac:dyDescent="0.35">
      <c r="A259" s="1"/>
      <c r="B259" s="1"/>
      <c r="D259" s="1"/>
    </row>
    <row r="260" spans="1:4" x14ac:dyDescent="0.35">
      <c r="A260" s="1"/>
      <c r="B260" s="1"/>
      <c r="D260" s="1"/>
    </row>
    <row r="261" spans="1:4" x14ac:dyDescent="0.35">
      <c r="A261" s="1"/>
      <c r="B261" s="1"/>
      <c r="D261" s="1"/>
    </row>
    <row r="262" spans="1:4" x14ac:dyDescent="0.35">
      <c r="A262" s="1"/>
      <c r="B262" s="1"/>
      <c r="D262" s="1"/>
    </row>
    <row r="263" spans="1:4" x14ac:dyDescent="0.35">
      <c r="A263" s="1"/>
      <c r="B263" s="1"/>
      <c r="D263" s="1"/>
    </row>
    <row r="264" spans="1:4" x14ac:dyDescent="0.35">
      <c r="A264" s="1"/>
      <c r="B264" s="1"/>
      <c r="D264" s="1"/>
    </row>
    <row r="265" spans="1:4" x14ac:dyDescent="0.35">
      <c r="A265" s="1"/>
      <c r="B265" s="1"/>
      <c r="D265" s="1"/>
    </row>
    <row r="266" spans="1:4" x14ac:dyDescent="0.35">
      <c r="A266" s="1"/>
      <c r="B266" s="1"/>
      <c r="D266" s="1"/>
    </row>
    <row r="267" spans="1:4" x14ac:dyDescent="0.35">
      <c r="A267" s="1"/>
      <c r="B267" s="1"/>
      <c r="D267" s="1"/>
    </row>
    <row r="268" spans="1:4" x14ac:dyDescent="0.35">
      <c r="A268" s="1"/>
      <c r="B268" s="1"/>
      <c r="D268" s="1"/>
    </row>
    <row r="269" spans="1:4" x14ac:dyDescent="0.35">
      <c r="A269" s="1"/>
      <c r="B269" s="1"/>
      <c r="D269" s="1"/>
    </row>
    <row r="270" spans="1:4" x14ac:dyDescent="0.35">
      <c r="A270" s="1"/>
      <c r="B270" s="1"/>
      <c r="D270" s="1"/>
    </row>
    <row r="271" spans="1:4" x14ac:dyDescent="0.35">
      <c r="A271" s="1"/>
      <c r="B271" s="1"/>
      <c r="D271" s="1"/>
    </row>
    <row r="272" spans="1:4" x14ac:dyDescent="0.35">
      <c r="A272" s="1"/>
      <c r="B272" s="1"/>
      <c r="D272" s="1"/>
    </row>
    <row r="273" spans="1:4" x14ac:dyDescent="0.35">
      <c r="A273" s="1"/>
      <c r="B273" s="1"/>
      <c r="D273" s="1"/>
    </row>
    <row r="274" spans="1:4" x14ac:dyDescent="0.35">
      <c r="A274" s="1"/>
      <c r="B274" s="1"/>
      <c r="D274" s="1"/>
    </row>
    <row r="275" spans="1:4" x14ac:dyDescent="0.35">
      <c r="A275" s="1"/>
      <c r="B275" s="1"/>
      <c r="D275" s="1"/>
    </row>
    <row r="276" spans="1:4" x14ac:dyDescent="0.35">
      <c r="A276" s="1"/>
      <c r="B276" s="1"/>
      <c r="D276" s="1"/>
    </row>
    <row r="277" spans="1:4" x14ac:dyDescent="0.35">
      <c r="A277" s="1"/>
      <c r="B277" s="1"/>
      <c r="D277" s="1"/>
    </row>
    <row r="278" spans="1:4" x14ac:dyDescent="0.35">
      <c r="A278" s="1"/>
      <c r="B278" s="1"/>
      <c r="D278" s="1"/>
    </row>
    <row r="279" spans="1:4" x14ac:dyDescent="0.35">
      <c r="A279" s="1"/>
      <c r="B279" s="1"/>
      <c r="D279" s="1"/>
    </row>
    <row r="280" spans="1:4" x14ac:dyDescent="0.35">
      <c r="A280" s="1"/>
      <c r="B280" s="1"/>
      <c r="D280" s="1"/>
    </row>
    <row r="281" spans="1:4" x14ac:dyDescent="0.35">
      <c r="A281" s="1"/>
      <c r="B281" s="1"/>
      <c r="D281" s="1"/>
    </row>
    <row r="282" spans="1:4" x14ac:dyDescent="0.35">
      <c r="A282" s="1"/>
      <c r="B282" s="1"/>
      <c r="D282" s="1"/>
    </row>
    <row r="283" spans="1:4" x14ac:dyDescent="0.35">
      <c r="A283" s="1"/>
      <c r="B283" s="1"/>
      <c r="D283" s="1"/>
    </row>
    <row r="284" spans="1:4" x14ac:dyDescent="0.35">
      <c r="A284" s="1"/>
      <c r="B284" s="1"/>
      <c r="D284" s="1"/>
    </row>
    <row r="285" spans="1:4" x14ac:dyDescent="0.35">
      <c r="A285" s="1"/>
      <c r="B285" s="1"/>
      <c r="D285" s="1"/>
    </row>
    <row r="286" spans="1:4" x14ac:dyDescent="0.35">
      <c r="A286" s="1"/>
      <c r="B286" s="1"/>
      <c r="D286" s="1"/>
    </row>
    <row r="287" spans="1:4" x14ac:dyDescent="0.35">
      <c r="A287" s="1"/>
      <c r="B287" s="1"/>
      <c r="D287" s="1"/>
    </row>
    <row r="288" spans="1:4" x14ac:dyDescent="0.35">
      <c r="A288" s="1"/>
      <c r="B288" s="1"/>
      <c r="D288" s="1"/>
    </row>
    <row r="289" spans="1:4" x14ac:dyDescent="0.35">
      <c r="A289" s="1"/>
      <c r="B289" s="1"/>
      <c r="D289" s="1"/>
    </row>
    <row r="290" spans="1:4" x14ac:dyDescent="0.35">
      <c r="A290" s="1"/>
      <c r="B290" s="1"/>
      <c r="D290" s="1"/>
    </row>
    <row r="291" spans="1:4" x14ac:dyDescent="0.35">
      <c r="A291" s="1"/>
      <c r="B291" s="1"/>
      <c r="D291" s="1"/>
    </row>
    <row r="292" spans="1:4" x14ac:dyDescent="0.35">
      <c r="A292" s="1"/>
      <c r="B292" s="1"/>
      <c r="D292" s="1"/>
    </row>
    <row r="293" spans="1:4" x14ac:dyDescent="0.35">
      <c r="A293" s="1"/>
      <c r="B293" s="1"/>
      <c r="D293" s="1"/>
    </row>
    <row r="294" spans="1:4" x14ac:dyDescent="0.35">
      <c r="A294" s="1"/>
      <c r="B294" s="1"/>
      <c r="D294" s="1"/>
    </row>
    <row r="295" spans="1:4" x14ac:dyDescent="0.35">
      <c r="A295" s="1"/>
      <c r="B295" s="1"/>
      <c r="D295" s="1"/>
    </row>
    <row r="296" spans="1:4" x14ac:dyDescent="0.35">
      <c r="A296" s="1"/>
      <c r="B296" s="1"/>
      <c r="D296" s="1"/>
    </row>
    <row r="297" spans="1:4" x14ac:dyDescent="0.35">
      <c r="A297" s="1"/>
      <c r="B297" s="1"/>
      <c r="D297" s="1"/>
    </row>
    <row r="298" spans="1:4" x14ac:dyDescent="0.35">
      <c r="A298" s="1"/>
      <c r="B298" s="1"/>
      <c r="D298" s="1"/>
    </row>
    <row r="299" spans="1:4" x14ac:dyDescent="0.35">
      <c r="A299" s="1"/>
      <c r="B299" s="1"/>
      <c r="D299" s="1"/>
    </row>
    <row r="300" spans="1:4" x14ac:dyDescent="0.35">
      <c r="A300" s="1"/>
      <c r="B300" s="1"/>
      <c r="D300" s="1"/>
    </row>
    <row r="301" spans="1:4" x14ac:dyDescent="0.35">
      <c r="A301" s="1"/>
      <c r="B301" s="1"/>
      <c r="D301" s="1"/>
    </row>
    <row r="302" spans="1:4" x14ac:dyDescent="0.35">
      <c r="A302" s="1"/>
      <c r="B302" s="1"/>
      <c r="D302" s="1"/>
    </row>
    <row r="303" spans="1:4" x14ac:dyDescent="0.35">
      <c r="A303" s="1"/>
      <c r="B303" s="1"/>
      <c r="D303" s="1"/>
    </row>
    <row r="304" spans="1:4" x14ac:dyDescent="0.35">
      <c r="A304" s="1"/>
      <c r="B304" s="1"/>
      <c r="D304" s="1"/>
    </row>
    <row r="305" spans="1:4" x14ac:dyDescent="0.35">
      <c r="A305" s="1"/>
      <c r="B305" s="1"/>
      <c r="D305" s="1"/>
    </row>
    <row r="306" spans="1:4" x14ac:dyDescent="0.35">
      <c r="A306" s="1"/>
      <c r="B306" s="1"/>
      <c r="D306" s="1"/>
    </row>
    <row r="307" spans="1:4" x14ac:dyDescent="0.35">
      <c r="A307" s="1"/>
      <c r="B307" s="1"/>
      <c r="D307" s="1"/>
    </row>
    <row r="308" spans="1:4" x14ac:dyDescent="0.35">
      <c r="A308" s="1"/>
      <c r="B308" s="1"/>
      <c r="D308" s="1"/>
    </row>
    <row r="309" spans="1:4" x14ac:dyDescent="0.35">
      <c r="A309" s="1"/>
      <c r="B309" s="1"/>
      <c r="D309" s="1"/>
    </row>
    <row r="310" spans="1:4" x14ac:dyDescent="0.35">
      <c r="A310" s="1"/>
      <c r="B310" s="1"/>
      <c r="D310" s="1"/>
    </row>
    <row r="311" spans="1:4" x14ac:dyDescent="0.35">
      <c r="A311" s="1"/>
      <c r="B311" s="1"/>
      <c r="D311" s="1"/>
    </row>
    <row r="312" spans="1:4" x14ac:dyDescent="0.35">
      <c r="A312" s="1"/>
      <c r="B312" s="1"/>
      <c r="D312" s="1"/>
    </row>
    <row r="313" spans="1:4" x14ac:dyDescent="0.35">
      <c r="A313" s="1"/>
      <c r="B313" s="1"/>
      <c r="D313" s="1"/>
    </row>
    <row r="314" spans="1:4" x14ac:dyDescent="0.35">
      <c r="A314" s="1"/>
      <c r="B314" s="1"/>
      <c r="D314" s="1"/>
    </row>
    <row r="315" spans="1:4" x14ac:dyDescent="0.35">
      <c r="A315" s="1"/>
      <c r="B315" s="1"/>
      <c r="D315" s="1"/>
    </row>
    <row r="316" spans="1:4" x14ac:dyDescent="0.35">
      <c r="A316" s="1"/>
      <c r="B316" s="1"/>
      <c r="D316" s="1"/>
    </row>
    <row r="317" spans="1:4" x14ac:dyDescent="0.35">
      <c r="A317" s="1"/>
      <c r="B317" s="1"/>
      <c r="D317" s="1"/>
    </row>
    <row r="318" spans="1:4" x14ac:dyDescent="0.35">
      <c r="A318" s="1"/>
      <c r="B318" s="1"/>
      <c r="D318" s="1"/>
    </row>
    <row r="319" spans="1:4" x14ac:dyDescent="0.35">
      <c r="A319" s="1"/>
      <c r="B319" s="1"/>
      <c r="D319" s="1"/>
    </row>
    <row r="320" spans="1:4" x14ac:dyDescent="0.35">
      <c r="A320" s="1"/>
      <c r="B320" s="1"/>
      <c r="D320" s="1"/>
    </row>
    <row r="321" spans="1:4" x14ac:dyDescent="0.35">
      <c r="A321" s="1"/>
      <c r="B321" s="1"/>
      <c r="D321" s="1"/>
    </row>
    <row r="322" spans="1:4" x14ac:dyDescent="0.35">
      <c r="A322" s="1"/>
      <c r="B322" s="1"/>
      <c r="D322" s="1"/>
    </row>
    <row r="323" spans="1:4" x14ac:dyDescent="0.35">
      <c r="A323" s="1"/>
      <c r="B323" s="1"/>
      <c r="D323" s="1"/>
    </row>
    <row r="324" spans="1:4" x14ac:dyDescent="0.35">
      <c r="A324" s="1"/>
      <c r="B324" s="1"/>
      <c r="D324" s="1"/>
    </row>
    <row r="325" spans="1:4" x14ac:dyDescent="0.35">
      <c r="A325" s="1"/>
      <c r="B325" s="1"/>
      <c r="D325" s="1"/>
    </row>
    <row r="326" spans="1:4" x14ac:dyDescent="0.35">
      <c r="A326" s="1"/>
      <c r="B326" s="1"/>
      <c r="D326" s="1"/>
    </row>
    <row r="327" spans="1:4" x14ac:dyDescent="0.35">
      <c r="A327" s="1"/>
      <c r="B327" s="1"/>
      <c r="D327" s="1"/>
    </row>
    <row r="328" spans="1:4" x14ac:dyDescent="0.35">
      <c r="A328" s="1"/>
      <c r="B328" s="1"/>
      <c r="D328" s="1"/>
    </row>
    <row r="329" spans="1:4" x14ac:dyDescent="0.35">
      <c r="A329" s="1"/>
      <c r="B329" s="1"/>
      <c r="D329" s="1"/>
    </row>
    <row r="330" spans="1:4" x14ac:dyDescent="0.35">
      <c r="A330" s="1"/>
      <c r="B330" s="1"/>
      <c r="D330" s="1"/>
    </row>
    <row r="331" spans="1:4" x14ac:dyDescent="0.35">
      <c r="A331" s="1"/>
      <c r="B331" s="1"/>
      <c r="D331" s="1"/>
    </row>
    <row r="332" spans="1:4" x14ac:dyDescent="0.35">
      <c r="A332" s="1"/>
      <c r="B332" s="1"/>
      <c r="D332" s="1"/>
    </row>
    <row r="333" spans="1:4" x14ac:dyDescent="0.35">
      <c r="A333" s="1"/>
      <c r="B333" s="1"/>
      <c r="D333" s="1"/>
    </row>
    <row r="334" spans="1:4" x14ac:dyDescent="0.35">
      <c r="A334" s="1"/>
      <c r="B334" s="1"/>
      <c r="D334" s="1"/>
    </row>
    <row r="335" spans="1:4" x14ac:dyDescent="0.35">
      <c r="A335" s="1"/>
      <c r="B335" s="1"/>
      <c r="D335" s="1"/>
    </row>
    <row r="336" spans="1:4" x14ac:dyDescent="0.35">
      <c r="A336" s="1"/>
      <c r="B336" s="1"/>
      <c r="D336" s="1"/>
    </row>
    <row r="337" spans="1:4" x14ac:dyDescent="0.35">
      <c r="A337" s="1"/>
      <c r="B337" s="1"/>
      <c r="D337" s="1"/>
    </row>
    <row r="338" spans="1:4" x14ac:dyDescent="0.35">
      <c r="A338" s="1"/>
      <c r="B338" s="1"/>
      <c r="D338" s="1"/>
    </row>
    <row r="339" spans="1:4" x14ac:dyDescent="0.35">
      <c r="A339" s="1"/>
      <c r="B339" s="1"/>
      <c r="D339" s="1"/>
    </row>
    <row r="340" spans="1:4" x14ac:dyDescent="0.35">
      <c r="A340" s="1"/>
      <c r="B340" s="1"/>
      <c r="D340" s="1"/>
    </row>
    <row r="341" spans="1:4" x14ac:dyDescent="0.35">
      <c r="A341" s="1"/>
      <c r="B341" s="1"/>
      <c r="D341" s="1"/>
    </row>
    <row r="342" spans="1:4" x14ac:dyDescent="0.35">
      <c r="A342" s="1"/>
      <c r="B342" s="1"/>
      <c r="D342" s="1"/>
    </row>
    <row r="343" spans="1:4" x14ac:dyDescent="0.35">
      <c r="A343" s="1"/>
      <c r="B343" s="1"/>
      <c r="D343" s="1"/>
    </row>
    <row r="344" spans="1:4" x14ac:dyDescent="0.35">
      <c r="A344" s="1"/>
      <c r="B344" s="1"/>
      <c r="D344" s="1"/>
    </row>
    <row r="345" spans="1:4" x14ac:dyDescent="0.35">
      <c r="A345" s="1"/>
      <c r="B345" s="1"/>
      <c r="D345" s="1"/>
    </row>
    <row r="346" spans="1:4" x14ac:dyDescent="0.35">
      <c r="A346" s="1"/>
      <c r="B346" s="1"/>
      <c r="D346" s="1"/>
    </row>
  </sheetData>
  <pageMargins left="0.7" right="0.7" top="0.75" bottom="0.75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57DA5-2E95-4060-BD5A-EAF49CBEEA73}">
  <dimension ref="A1:L301"/>
  <sheetViews>
    <sheetView workbookViewId="0">
      <selection activeCell="Q11" sqref="Q11"/>
    </sheetView>
  </sheetViews>
  <sheetFormatPr defaultRowHeight="14.5" x14ac:dyDescent="0.35"/>
  <cols>
    <col min="2" max="2" width="4.81640625" bestFit="1" customWidth="1"/>
    <col min="3" max="3" width="11.1796875" customWidth="1"/>
    <col min="4" max="4" width="4" bestFit="1" customWidth="1"/>
    <col min="14" max="14" width="9.81640625" customWidth="1"/>
  </cols>
  <sheetData>
    <row r="1" spans="1:12" x14ac:dyDescent="0.35">
      <c r="A1" s="35" t="s">
        <v>100</v>
      </c>
      <c r="B1" s="35" t="s">
        <v>78</v>
      </c>
      <c r="C1" s="35" t="s">
        <v>102</v>
      </c>
      <c r="D1" s="35" t="s">
        <v>1</v>
      </c>
      <c r="F1" s="13" t="s">
        <v>17</v>
      </c>
      <c r="G1" s="13" t="s">
        <v>78</v>
      </c>
      <c r="H1" s="13" t="s">
        <v>1</v>
      </c>
      <c r="J1" s="36" t="s">
        <v>75</v>
      </c>
      <c r="K1" s="36" t="s">
        <v>76</v>
      </c>
      <c r="L1" s="36" t="s">
        <v>77</v>
      </c>
    </row>
    <row r="2" spans="1:12" x14ac:dyDescent="0.35">
      <c r="A2" s="7" t="s">
        <v>19</v>
      </c>
      <c r="B2" s="7" t="s">
        <v>103</v>
      </c>
      <c r="C2" s="7" t="s">
        <v>87</v>
      </c>
      <c r="D2" s="7">
        <v>28</v>
      </c>
      <c r="F2" s="7" t="s">
        <v>18</v>
      </c>
      <c r="G2" s="7" t="s">
        <v>75</v>
      </c>
      <c r="H2" s="7">
        <v>28</v>
      </c>
      <c r="J2" s="7">
        <v>22</v>
      </c>
      <c r="K2" s="7">
        <v>24</v>
      </c>
      <c r="L2" s="7">
        <v>56</v>
      </c>
    </row>
    <row r="3" spans="1:12" x14ac:dyDescent="0.35">
      <c r="A3" s="7" t="s">
        <v>18</v>
      </c>
      <c r="B3" s="7" t="s">
        <v>103</v>
      </c>
      <c r="C3" s="7" t="s">
        <v>91</v>
      </c>
      <c r="D3" s="7">
        <v>36</v>
      </c>
      <c r="F3" s="7" t="s">
        <v>18</v>
      </c>
      <c r="G3" s="7" t="s">
        <v>75</v>
      </c>
      <c r="H3" s="7">
        <v>38</v>
      </c>
      <c r="J3" s="7">
        <v>17</v>
      </c>
      <c r="K3" s="7">
        <v>56</v>
      </c>
      <c r="L3" s="7">
        <v>47</v>
      </c>
    </row>
    <row r="4" spans="1:12" x14ac:dyDescent="0.35">
      <c r="A4" s="7" t="s">
        <v>18</v>
      </c>
      <c r="B4" s="7" t="s">
        <v>27</v>
      </c>
      <c r="C4" s="7" t="s">
        <v>89</v>
      </c>
      <c r="D4" s="7">
        <v>42</v>
      </c>
      <c r="F4" s="7" t="s">
        <v>18</v>
      </c>
      <c r="G4" s="7" t="s">
        <v>75</v>
      </c>
      <c r="H4" s="7">
        <v>16</v>
      </c>
      <c r="J4" s="7">
        <v>15</v>
      </c>
      <c r="K4" s="7">
        <v>35</v>
      </c>
      <c r="L4" s="7">
        <v>56</v>
      </c>
    </row>
    <row r="5" spans="1:12" x14ac:dyDescent="0.35">
      <c r="A5" s="7" t="s">
        <v>19</v>
      </c>
      <c r="B5" s="7" t="s">
        <v>27</v>
      </c>
      <c r="C5" s="7" t="s">
        <v>91</v>
      </c>
      <c r="D5" s="7">
        <v>75</v>
      </c>
      <c r="F5" s="7" t="s">
        <v>18</v>
      </c>
      <c r="G5" s="7" t="s">
        <v>75</v>
      </c>
      <c r="H5" s="7">
        <v>22</v>
      </c>
      <c r="J5" s="7">
        <v>16</v>
      </c>
      <c r="K5" s="7">
        <v>85</v>
      </c>
      <c r="L5" s="7">
        <v>57</v>
      </c>
    </row>
    <row r="6" spans="1:12" x14ac:dyDescent="0.35">
      <c r="A6" s="7" t="s">
        <v>27</v>
      </c>
      <c r="B6" s="7" t="s">
        <v>103</v>
      </c>
      <c r="C6" s="7" t="s">
        <v>90</v>
      </c>
      <c r="D6" s="7">
        <v>19</v>
      </c>
      <c r="F6" s="7" t="s">
        <v>18</v>
      </c>
      <c r="G6" s="7" t="s">
        <v>75</v>
      </c>
      <c r="H6" s="7">
        <v>34</v>
      </c>
      <c r="J6" s="7">
        <v>25</v>
      </c>
      <c r="K6" s="7">
        <v>38</v>
      </c>
      <c r="L6" s="7">
        <v>49</v>
      </c>
    </row>
    <row r="7" spans="1:12" x14ac:dyDescent="0.35">
      <c r="A7" s="7" t="s">
        <v>19</v>
      </c>
      <c r="B7" s="7" t="s">
        <v>103</v>
      </c>
      <c r="C7" s="7" t="s">
        <v>87</v>
      </c>
      <c r="D7" s="7">
        <v>22</v>
      </c>
      <c r="F7" s="7" t="s">
        <v>18</v>
      </c>
      <c r="G7" s="7" t="s">
        <v>75</v>
      </c>
      <c r="H7" s="7">
        <v>17</v>
      </c>
      <c r="J7" s="7">
        <v>21</v>
      </c>
      <c r="K7" s="7">
        <v>25</v>
      </c>
      <c r="L7" s="7">
        <v>26</v>
      </c>
    </row>
    <row r="8" spans="1:12" x14ac:dyDescent="0.35">
      <c r="A8" s="7" t="s">
        <v>27</v>
      </c>
      <c r="B8" s="7" t="s">
        <v>27</v>
      </c>
      <c r="C8" s="7" t="s">
        <v>87</v>
      </c>
      <c r="D8" s="7">
        <v>41</v>
      </c>
      <c r="F8" s="7" t="s">
        <v>18</v>
      </c>
      <c r="G8" s="7" t="s">
        <v>75</v>
      </c>
      <c r="H8" s="7">
        <v>18</v>
      </c>
      <c r="J8" s="7">
        <v>23</v>
      </c>
      <c r="K8" s="7">
        <v>85</v>
      </c>
      <c r="L8" s="7">
        <v>60</v>
      </c>
    </row>
    <row r="9" spans="1:12" x14ac:dyDescent="0.35">
      <c r="A9" s="7" t="s">
        <v>27</v>
      </c>
      <c r="B9" s="7" t="s">
        <v>27</v>
      </c>
      <c r="C9" s="7" t="s">
        <v>88</v>
      </c>
      <c r="D9" s="7">
        <v>42</v>
      </c>
      <c r="F9" s="7" t="s">
        <v>18</v>
      </c>
      <c r="G9" s="7" t="s">
        <v>75</v>
      </c>
      <c r="H9" s="7">
        <v>10</v>
      </c>
      <c r="J9" s="7">
        <v>23</v>
      </c>
      <c r="K9" s="7">
        <v>64</v>
      </c>
      <c r="L9" s="7">
        <v>78</v>
      </c>
    </row>
    <row r="10" spans="1:12" x14ac:dyDescent="0.35">
      <c r="A10" s="7" t="s">
        <v>18</v>
      </c>
      <c r="B10" s="7" t="s">
        <v>27</v>
      </c>
      <c r="C10" s="7" t="s">
        <v>87</v>
      </c>
      <c r="D10" s="7">
        <v>30</v>
      </c>
      <c r="F10" s="7" t="s">
        <v>18</v>
      </c>
      <c r="G10" s="7" t="s">
        <v>75</v>
      </c>
      <c r="H10" s="7">
        <v>30</v>
      </c>
      <c r="J10" s="7">
        <v>19</v>
      </c>
      <c r="K10" s="7">
        <v>76</v>
      </c>
      <c r="L10" s="7">
        <v>46</v>
      </c>
    </row>
    <row r="11" spans="1:12" x14ac:dyDescent="0.35">
      <c r="A11" s="7" t="s">
        <v>19</v>
      </c>
      <c r="B11" s="7" t="s">
        <v>27</v>
      </c>
      <c r="C11" s="7" t="s">
        <v>91</v>
      </c>
      <c r="D11" s="7">
        <v>73</v>
      </c>
      <c r="F11" s="7" t="s">
        <v>18</v>
      </c>
      <c r="G11" s="7" t="s">
        <v>75</v>
      </c>
      <c r="H11" s="7">
        <v>13</v>
      </c>
      <c r="J11" s="7">
        <v>24</v>
      </c>
      <c r="K11" s="7">
        <v>22</v>
      </c>
      <c r="L11" s="7">
        <v>40</v>
      </c>
    </row>
    <row r="12" spans="1:12" x14ac:dyDescent="0.35">
      <c r="A12" s="7" t="s">
        <v>27</v>
      </c>
      <c r="B12" s="7" t="s">
        <v>103</v>
      </c>
      <c r="C12" s="7" t="s">
        <v>87</v>
      </c>
      <c r="D12" s="7">
        <v>34</v>
      </c>
      <c r="F12" s="7" t="s">
        <v>18</v>
      </c>
      <c r="G12" s="7" t="s">
        <v>75</v>
      </c>
      <c r="H12" s="7">
        <v>22</v>
      </c>
      <c r="J12" s="7">
        <v>36</v>
      </c>
      <c r="K12" s="7">
        <v>86</v>
      </c>
      <c r="L12" s="7">
        <v>102</v>
      </c>
    </row>
    <row r="13" spans="1:12" x14ac:dyDescent="0.35">
      <c r="A13" s="7" t="s">
        <v>19</v>
      </c>
      <c r="B13" s="7" t="s">
        <v>27</v>
      </c>
      <c r="C13" s="7" t="s">
        <v>88</v>
      </c>
      <c r="D13" s="7">
        <v>45</v>
      </c>
      <c r="F13" s="7" t="s">
        <v>18</v>
      </c>
      <c r="G13" s="7" t="s">
        <v>75</v>
      </c>
      <c r="H13" s="7">
        <v>13</v>
      </c>
      <c r="J13" s="7">
        <v>25</v>
      </c>
      <c r="K13" s="7">
        <v>52</v>
      </c>
      <c r="L13" s="7">
        <v>77</v>
      </c>
    </row>
    <row r="14" spans="1:12" x14ac:dyDescent="0.35">
      <c r="A14" s="7" t="s">
        <v>18</v>
      </c>
      <c r="B14" s="7" t="s">
        <v>27</v>
      </c>
      <c r="C14" s="7" t="s">
        <v>89</v>
      </c>
      <c r="D14" s="7">
        <v>46</v>
      </c>
      <c r="F14" s="7" t="s">
        <v>18</v>
      </c>
      <c r="G14" s="7" t="s">
        <v>75</v>
      </c>
      <c r="H14" s="7">
        <v>17</v>
      </c>
      <c r="J14" s="7">
        <v>34</v>
      </c>
      <c r="K14" s="7">
        <v>69</v>
      </c>
      <c r="L14" s="7">
        <v>29</v>
      </c>
    </row>
    <row r="15" spans="1:12" x14ac:dyDescent="0.35">
      <c r="A15" s="7" t="s">
        <v>18</v>
      </c>
      <c r="B15" s="7" t="s">
        <v>103</v>
      </c>
      <c r="C15" s="7" t="s">
        <v>90</v>
      </c>
      <c r="D15" s="7">
        <v>38</v>
      </c>
      <c r="F15" s="7" t="s">
        <v>18</v>
      </c>
      <c r="G15" s="7" t="s">
        <v>75</v>
      </c>
      <c r="H15" s="7">
        <v>27</v>
      </c>
      <c r="J15" s="7">
        <v>27</v>
      </c>
      <c r="K15" s="7">
        <v>55</v>
      </c>
      <c r="L15" s="7">
        <v>47</v>
      </c>
    </row>
    <row r="16" spans="1:12" x14ac:dyDescent="0.35">
      <c r="A16" s="7" t="s">
        <v>27</v>
      </c>
      <c r="B16" s="7" t="s">
        <v>27</v>
      </c>
      <c r="C16" s="7" t="s">
        <v>91</v>
      </c>
      <c r="D16" s="7">
        <v>26</v>
      </c>
      <c r="F16" s="7" t="s">
        <v>18</v>
      </c>
      <c r="G16" s="7" t="s">
        <v>75</v>
      </c>
      <c r="H16" s="7">
        <v>18</v>
      </c>
      <c r="J16" s="7">
        <v>18</v>
      </c>
      <c r="K16" s="7">
        <v>30</v>
      </c>
      <c r="L16" s="7">
        <v>31</v>
      </c>
    </row>
    <row r="17" spans="1:12" x14ac:dyDescent="0.35">
      <c r="A17" s="7" t="s">
        <v>19</v>
      </c>
      <c r="B17" s="7" t="s">
        <v>27</v>
      </c>
      <c r="C17" s="7" t="s">
        <v>89</v>
      </c>
      <c r="D17" s="7">
        <v>128</v>
      </c>
      <c r="F17" s="7" t="s">
        <v>18</v>
      </c>
      <c r="G17" s="7" t="s">
        <v>75</v>
      </c>
      <c r="H17" s="7">
        <v>15</v>
      </c>
      <c r="J17" s="7">
        <v>24</v>
      </c>
      <c r="K17" s="7">
        <v>49</v>
      </c>
      <c r="L17" s="7">
        <v>60</v>
      </c>
    </row>
    <row r="18" spans="1:12" x14ac:dyDescent="0.35">
      <c r="A18" s="7" t="s">
        <v>27</v>
      </c>
      <c r="B18" s="7" t="s">
        <v>27</v>
      </c>
      <c r="C18" s="7" t="s">
        <v>89</v>
      </c>
      <c r="D18" s="7">
        <v>25</v>
      </c>
      <c r="F18" s="7" t="s">
        <v>18</v>
      </c>
      <c r="G18" s="7" t="s">
        <v>75</v>
      </c>
      <c r="H18" s="7">
        <v>28</v>
      </c>
      <c r="J18" s="7">
        <v>22</v>
      </c>
      <c r="K18" s="7">
        <v>50</v>
      </c>
      <c r="L18" s="7">
        <v>32</v>
      </c>
    </row>
    <row r="19" spans="1:12" x14ac:dyDescent="0.35">
      <c r="A19" s="7" t="s">
        <v>27</v>
      </c>
      <c r="B19" s="7" t="s">
        <v>103</v>
      </c>
      <c r="C19" s="7" t="s">
        <v>90</v>
      </c>
      <c r="D19" s="7">
        <v>26</v>
      </c>
      <c r="F19" s="7" t="s">
        <v>18</v>
      </c>
      <c r="G19" s="7" t="s">
        <v>75</v>
      </c>
      <c r="H19" s="7">
        <v>31</v>
      </c>
      <c r="J19" s="7">
        <v>18</v>
      </c>
      <c r="K19" s="7">
        <v>17</v>
      </c>
      <c r="L19" s="7">
        <v>69</v>
      </c>
    </row>
    <row r="20" spans="1:12" x14ac:dyDescent="0.35">
      <c r="A20" s="7" t="s">
        <v>18</v>
      </c>
      <c r="B20" s="7" t="s">
        <v>27</v>
      </c>
      <c r="C20" s="7" t="s">
        <v>88</v>
      </c>
      <c r="D20" s="7">
        <v>60</v>
      </c>
      <c r="F20" s="7" t="s">
        <v>18</v>
      </c>
      <c r="G20" s="7" t="s">
        <v>75</v>
      </c>
      <c r="H20" s="7">
        <v>33</v>
      </c>
      <c r="J20" s="7">
        <v>11</v>
      </c>
      <c r="K20" s="7">
        <v>59</v>
      </c>
      <c r="L20" s="7">
        <v>57</v>
      </c>
    </row>
    <row r="21" spans="1:12" x14ac:dyDescent="0.35">
      <c r="A21" s="7" t="s">
        <v>18</v>
      </c>
      <c r="B21" s="7" t="s">
        <v>27</v>
      </c>
      <c r="C21" s="7" t="s">
        <v>87</v>
      </c>
      <c r="D21" s="7">
        <v>52</v>
      </c>
      <c r="F21" s="7" t="s">
        <v>18</v>
      </c>
      <c r="G21" s="7" t="s">
        <v>75</v>
      </c>
      <c r="H21" s="7">
        <v>15</v>
      </c>
      <c r="J21" s="7">
        <v>25</v>
      </c>
      <c r="K21" s="7">
        <v>68</v>
      </c>
      <c r="L21" s="7">
        <v>42</v>
      </c>
    </row>
    <row r="22" spans="1:12" x14ac:dyDescent="0.35">
      <c r="A22" s="7" t="s">
        <v>27</v>
      </c>
      <c r="B22" s="7" t="s">
        <v>103</v>
      </c>
      <c r="C22" s="7" t="s">
        <v>90</v>
      </c>
      <c r="D22" s="7">
        <v>11</v>
      </c>
      <c r="F22" s="7" t="s">
        <v>18</v>
      </c>
      <c r="G22" s="7" t="s">
        <v>75</v>
      </c>
      <c r="H22" s="7">
        <v>18</v>
      </c>
      <c r="J22" s="7">
        <v>18</v>
      </c>
      <c r="K22" s="7">
        <v>89</v>
      </c>
      <c r="L22" s="7">
        <v>32</v>
      </c>
    </row>
    <row r="23" spans="1:12" x14ac:dyDescent="0.35">
      <c r="A23" s="7" t="s">
        <v>19</v>
      </c>
      <c r="B23" s="7" t="s">
        <v>27</v>
      </c>
      <c r="C23" s="7" t="s">
        <v>90</v>
      </c>
      <c r="D23" s="7">
        <v>41</v>
      </c>
      <c r="F23" s="7" t="s">
        <v>18</v>
      </c>
      <c r="G23" s="7" t="s">
        <v>75</v>
      </c>
      <c r="H23" s="7">
        <v>27</v>
      </c>
      <c r="J23" s="7">
        <v>18</v>
      </c>
      <c r="K23" s="7">
        <v>36</v>
      </c>
      <c r="L23" s="7">
        <v>28</v>
      </c>
    </row>
    <row r="24" spans="1:12" x14ac:dyDescent="0.35">
      <c r="A24" s="7" t="s">
        <v>27</v>
      </c>
      <c r="B24" s="7" t="s">
        <v>103</v>
      </c>
      <c r="C24" s="7" t="s">
        <v>89</v>
      </c>
      <c r="D24" s="7">
        <v>35</v>
      </c>
      <c r="F24" s="7" t="s">
        <v>18</v>
      </c>
      <c r="G24" s="7" t="s">
        <v>75</v>
      </c>
      <c r="H24" s="7">
        <v>17</v>
      </c>
      <c r="J24" s="7">
        <v>18</v>
      </c>
      <c r="K24" s="7">
        <v>58</v>
      </c>
      <c r="L24" s="7">
        <v>42</v>
      </c>
    </row>
    <row r="25" spans="1:12" x14ac:dyDescent="0.35">
      <c r="A25" s="7" t="s">
        <v>27</v>
      </c>
      <c r="B25" s="7" t="s">
        <v>103</v>
      </c>
      <c r="C25" s="7" t="s">
        <v>90</v>
      </c>
      <c r="D25" s="7">
        <v>68</v>
      </c>
      <c r="F25" s="7" t="s">
        <v>18</v>
      </c>
      <c r="G25" s="7" t="s">
        <v>75</v>
      </c>
      <c r="H25" s="7">
        <v>26</v>
      </c>
      <c r="J25" s="7">
        <v>15</v>
      </c>
      <c r="K25" s="7">
        <v>64</v>
      </c>
      <c r="L25" s="7">
        <v>40</v>
      </c>
    </row>
    <row r="26" spans="1:12" x14ac:dyDescent="0.35">
      <c r="A26" s="7" t="s">
        <v>19</v>
      </c>
      <c r="B26" s="7" t="s">
        <v>27</v>
      </c>
      <c r="C26" s="7" t="s">
        <v>89</v>
      </c>
      <c r="D26" s="7">
        <v>45</v>
      </c>
      <c r="F26" s="7" t="s">
        <v>18</v>
      </c>
      <c r="G26" s="7" t="s">
        <v>75</v>
      </c>
      <c r="H26" s="7">
        <v>32</v>
      </c>
      <c r="J26" s="7">
        <v>18</v>
      </c>
      <c r="K26" s="7">
        <v>52</v>
      </c>
      <c r="L26" s="7">
        <v>36</v>
      </c>
    </row>
    <row r="27" spans="1:12" x14ac:dyDescent="0.35">
      <c r="A27" s="7" t="s">
        <v>18</v>
      </c>
      <c r="B27" s="7" t="s">
        <v>103</v>
      </c>
      <c r="C27" s="7" t="s">
        <v>87</v>
      </c>
      <c r="D27" s="7">
        <v>56</v>
      </c>
      <c r="F27" s="7" t="s">
        <v>18</v>
      </c>
      <c r="G27" s="7" t="s">
        <v>75</v>
      </c>
      <c r="H27" s="7">
        <v>25</v>
      </c>
      <c r="J27" s="7">
        <v>23</v>
      </c>
      <c r="K27" s="7">
        <v>88</v>
      </c>
      <c r="L27" s="7">
        <v>55</v>
      </c>
    </row>
    <row r="28" spans="1:12" x14ac:dyDescent="0.35">
      <c r="A28" s="7" t="s">
        <v>27</v>
      </c>
      <c r="B28" s="7" t="s">
        <v>27</v>
      </c>
      <c r="C28" s="7" t="s">
        <v>87</v>
      </c>
      <c r="D28" s="7">
        <v>33</v>
      </c>
      <c r="F28" s="7" t="s">
        <v>18</v>
      </c>
      <c r="G28" s="7" t="s">
        <v>75</v>
      </c>
      <c r="H28" s="7">
        <v>16</v>
      </c>
      <c r="J28" s="7">
        <v>18</v>
      </c>
      <c r="K28" s="7">
        <v>34</v>
      </c>
      <c r="L28" s="7">
        <v>25</v>
      </c>
    </row>
    <row r="29" spans="1:12" x14ac:dyDescent="0.35">
      <c r="A29" s="7" t="s">
        <v>19</v>
      </c>
      <c r="B29" s="7" t="s">
        <v>27</v>
      </c>
      <c r="C29" s="7" t="s">
        <v>90</v>
      </c>
      <c r="D29" s="7">
        <v>52</v>
      </c>
      <c r="F29" s="7" t="s">
        <v>18</v>
      </c>
      <c r="G29" s="7" t="s">
        <v>75</v>
      </c>
      <c r="H29" s="7">
        <v>25</v>
      </c>
      <c r="J29" s="7">
        <v>18</v>
      </c>
      <c r="K29" s="7">
        <v>28</v>
      </c>
      <c r="L29" s="7">
        <v>28</v>
      </c>
    </row>
    <row r="30" spans="1:12" x14ac:dyDescent="0.35">
      <c r="A30" s="7" t="s">
        <v>27</v>
      </c>
      <c r="B30" s="7" t="s">
        <v>27</v>
      </c>
      <c r="C30" s="7" t="s">
        <v>90</v>
      </c>
      <c r="D30" s="7">
        <v>47</v>
      </c>
      <c r="F30" s="7" t="s">
        <v>18</v>
      </c>
      <c r="G30" s="7" t="s">
        <v>75</v>
      </c>
      <c r="H30" s="7">
        <v>20</v>
      </c>
      <c r="J30" s="7">
        <v>15</v>
      </c>
      <c r="K30" s="7">
        <v>46</v>
      </c>
      <c r="L30" s="7">
        <v>37</v>
      </c>
    </row>
    <row r="31" spans="1:12" x14ac:dyDescent="0.35">
      <c r="A31" s="7" t="s">
        <v>27</v>
      </c>
      <c r="B31" s="7" t="s">
        <v>27</v>
      </c>
      <c r="C31" s="7" t="s">
        <v>89</v>
      </c>
      <c r="D31" s="7">
        <v>45</v>
      </c>
      <c r="F31" s="7" t="s">
        <v>18</v>
      </c>
      <c r="G31" s="7" t="s">
        <v>75</v>
      </c>
      <c r="H31" s="7">
        <v>11</v>
      </c>
      <c r="J31" s="7">
        <v>15</v>
      </c>
      <c r="K31" s="7">
        <v>48</v>
      </c>
      <c r="L31" s="7">
        <v>51</v>
      </c>
    </row>
    <row r="32" spans="1:12" x14ac:dyDescent="0.35">
      <c r="A32" s="7" t="s">
        <v>19</v>
      </c>
      <c r="B32" s="7" t="s">
        <v>27</v>
      </c>
      <c r="C32" s="7" t="s">
        <v>87</v>
      </c>
      <c r="D32" s="7">
        <v>48</v>
      </c>
      <c r="F32" s="7" t="s">
        <v>18</v>
      </c>
      <c r="G32" s="7" t="s">
        <v>75</v>
      </c>
      <c r="H32" s="7">
        <v>17</v>
      </c>
      <c r="J32" s="7">
        <v>25</v>
      </c>
      <c r="K32" s="7">
        <v>44</v>
      </c>
      <c r="L32" s="7">
        <v>25</v>
      </c>
    </row>
    <row r="33" spans="1:12" x14ac:dyDescent="0.35">
      <c r="A33" s="7" t="s">
        <v>27</v>
      </c>
      <c r="B33" s="7" t="s">
        <v>27</v>
      </c>
      <c r="C33" s="7" t="s">
        <v>91</v>
      </c>
      <c r="D33" s="7">
        <v>38</v>
      </c>
      <c r="F33" s="7" t="s">
        <v>18</v>
      </c>
      <c r="G33" s="7" t="s">
        <v>75</v>
      </c>
      <c r="H33" s="7">
        <v>22</v>
      </c>
      <c r="J33" s="7">
        <v>21</v>
      </c>
      <c r="K33" s="7">
        <v>43</v>
      </c>
      <c r="L33" s="7">
        <v>58</v>
      </c>
    </row>
    <row r="34" spans="1:12" x14ac:dyDescent="0.35">
      <c r="A34" s="7" t="s">
        <v>18</v>
      </c>
      <c r="B34" s="7" t="s">
        <v>103</v>
      </c>
      <c r="C34" s="7" t="s">
        <v>89</v>
      </c>
      <c r="D34" s="7">
        <v>14</v>
      </c>
      <c r="F34" s="7" t="s">
        <v>18</v>
      </c>
      <c r="G34" s="7" t="s">
        <v>75</v>
      </c>
      <c r="H34" s="7">
        <v>18</v>
      </c>
      <c r="J34" s="7">
        <v>18</v>
      </c>
      <c r="K34" s="7">
        <v>52</v>
      </c>
      <c r="L34" s="7">
        <v>38</v>
      </c>
    </row>
    <row r="35" spans="1:12" x14ac:dyDescent="0.35">
      <c r="A35" s="7" t="s">
        <v>19</v>
      </c>
      <c r="B35" s="7" t="s">
        <v>27</v>
      </c>
      <c r="C35" s="7" t="s">
        <v>88</v>
      </c>
      <c r="D35" s="7">
        <v>30</v>
      </c>
      <c r="F35" s="7" t="s">
        <v>18</v>
      </c>
      <c r="G35" s="7" t="s">
        <v>75</v>
      </c>
      <c r="H35" s="7">
        <v>36</v>
      </c>
      <c r="J35" s="7">
        <v>10</v>
      </c>
      <c r="K35" s="7">
        <v>25</v>
      </c>
      <c r="L35" s="7">
        <v>30</v>
      </c>
    </row>
    <row r="36" spans="1:12" x14ac:dyDescent="0.35">
      <c r="A36" s="7" t="s">
        <v>19</v>
      </c>
      <c r="B36" s="7" t="s">
        <v>103</v>
      </c>
      <c r="C36" s="7" t="s">
        <v>89</v>
      </c>
      <c r="D36" s="7">
        <v>53</v>
      </c>
      <c r="F36" s="7" t="s">
        <v>18</v>
      </c>
      <c r="G36" s="7" t="s">
        <v>75</v>
      </c>
      <c r="H36" s="7">
        <v>26</v>
      </c>
      <c r="J36" s="7">
        <v>13</v>
      </c>
      <c r="K36" s="7">
        <v>29</v>
      </c>
      <c r="L36" s="7">
        <v>66</v>
      </c>
    </row>
    <row r="37" spans="1:12" x14ac:dyDescent="0.35">
      <c r="A37" s="7" t="s">
        <v>27</v>
      </c>
      <c r="B37" s="7" t="s">
        <v>103</v>
      </c>
      <c r="C37" s="7" t="s">
        <v>89</v>
      </c>
      <c r="D37" s="7">
        <v>30</v>
      </c>
      <c r="F37" s="7" t="s">
        <v>18</v>
      </c>
      <c r="G37" s="7" t="s">
        <v>75</v>
      </c>
      <c r="H37" s="7">
        <v>17</v>
      </c>
      <c r="J37" s="7">
        <v>45</v>
      </c>
      <c r="K37" s="7">
        <v>25</v>
      </c>
      <c r="L37" s="7">
        <v>30</v>
      </c>
    </row>
    <row r="38" spans="1:12" x14ac:dyDescent="0.35">
      <c r="A38" s="7" t="s">
        <v>27</v>
      </c>
      <c r="B38" s="7" t="s">
        <v>27</v>
      </c>
      <c r="C38" s="7" t="s">
        <v>101</v>
      </c>
      <c r="D38" s="7">
        <v>36</v>
      </c>
      <c r="F38" s="7" t="s">
        <v>18</v>
      </c>
      <c r="G38" s="7" t="s">
        <v>75</v>
      </c>
      <c r="H38" s="7">
        <v>16</v>
      </c>
      <c r="J38" s="7">
        <v>16</v>
      </c>
      <c r="K38" s="7">
        <v>62</v>
      </c>
      <c r="L38" s="7">
        <v>27</v>
      </c>
    </row>
    <row r="39" spans="1:12" x14ac:dyDescent="0.35">
      <c r="A39" s="7" t="s">
        <v>19</v>
      </c>
      <c r="B39" s="7" t="s">
        <v>103</v>
      </c>
      <c r="C39" s="7" t="s">
        <v>101</v>
      </c>
      <c r="D39" s="7">
        <v>11</v>
      </c>
      <c r="F39" s="7" t="s">
        <v>18</v>
      </c>
      <c r="G39" s="7" t="s">
        <v>75</v>
      </c>
      <c r="H39" s="7">
        <v>11</v>
      </c>
      <c r="J39" s="7">
        <v>22</v>
      </c>
      <c r="K39" s="7">
        <v>50</v>
      </c>
      <c r="L39" s="7">
        <v>75</v>
      </c>
    </row>
    <row r="40" spans="1:12" x14ac:dyDescent="0.35">
      <c r="A40" s="7" t="s">
        <v>27</v>
      </c>
      <c r="B40" s="7" t="s">
        <v>27</v>
      </c>
      <c r="C40" s="7" t="s">
        <v>88</v>
      </c>
      <c r="D40" s="7">
        <v>123</v>
      </c>
      <c r="F40" s="7" t="s">
        <v>18</v>
      </c>
      <c r="G40" s="7" t="s">
        <v>75</v>
      </c>
      <c r="H40" s="7">
        <v>25</v>
      </c>
      <c r="J40" s="7">
        <v>32</v>
      </c>
      <c r="K40" s="7">
        <v>27</v>
      </c>
      <c r="L40" s="7">
        <v>26</v>
      </c>
    </row>
    <row r="41" spans="1:12" x14ac:dyDescent="0.35">
      <c r="A41" s="7" t="s">
        <v>27</v>
      </c>
      <c r="B41" s="7" t="s">
        <v>27</v>
      </c>
      <c r="C41" s="7" t="s">
        <v>101</v>
      </c>
      <c r="D41" s="7">
        <v>28</v>
      </c>
      <c r="F41" s="7" t="s">
        <v>18</v>
      </c>
      <c r="G41" s="7" t="s">
        <v>75</v>
      </c>
      <c r="H41" s="7">
        <v>23</v>
      </c>
      <c r="J41" s="7">
        <v>30</v>
      </c>
      <c r="K41" s="7">
        <v>22</v>
      </c>
      <c r="L41" s="7">
        <v>39</v>
      </c>
    </row>
    <row r="42" spans="1:12" x14ac:dyDescent="0.35">
      <c r="A42" s="7" t="s">
        <v>18</v>
      </c>
      <c r="B42" s="7" t="s">
        <v>27</v>
      </c>
      <c r="C42" s="7" t="s">
        <v>101</v>
      </c>
      <c r="D42" s="7">
        <v>76</v>
      </c>
      <c r="F42" s="7" t="s">
        <v>18</v>
      </c>
      <c r="G42" s="7" t="s">
        <v>75</v>
      </c>
      <c r="H42" s="7">
        <v>36</v>
      </c>
      <c r="J42" s="7">
        <v>28</v>
      </c>
      <c r="K42" s="7">
        <v>48</v>
      </c>
      <c r="L42" s="7">
        <v>33</v>
      </c>
    </row>
    <row r="43" spans="1:12" x14ac:dyDescent="0.35">
      <c r="A43" s="7" t="s">
        <v>18</v>
      </c>
      <c r="B43" s="7" t="s">
        <v>27</v>
      </c>
      <c r="C43" s="7" t="s">
        <v>87</v>
      </c>
      <c r="D43" s="7">
        <v>55</v>
      </c>
      <c r="F43" s="7" t="s">
        <v>18</v>
      </c>
      <c r="G43" s="7" t="s">
        <v>75</v>
      </c>
      <c r="H43" s="7">
        <v>36</v>
      </c>
      <c r="J43" s="7">
        <v>15</v>
      </c>
      <c r="K43" s="7">
        <v>45</v>
      </c>
      <c r="L43" s="7">
        <v>55</v>
      </c>
    </row>
    <row r="44" spans="1:12" x14ac:dyDescent="0.35">
      <c r="A44" s="7" t="s">
        <v>18</v>
      </c>
      <c r="B44" s="7" t="s">
        <v>27</v>
      </c>
      <c r="C44" s="7" t="s">
        <v>91</v>
      </c>
      <c r="D44" s="7">
        <v>63</v>
      </c>
      <c r="F44" s="7" t="s">
        <v>18</v>
      </c>
      <c r="G44" s="7" t="s">
        <v>75</v>
      </c>
      <c r="H44" s="7">
        <v>13</v>
      </c>
      <c r="J44" s="7">
        <v>18</v>
      </c>
      <c r="K44" s="7">
        <v>71</v>
      </c>
      <c r="L44" s="7">
        <v>30</v>
      </c>
    </row>
    <row r="45" spans="1:12" x14ac:dyDescent="0.35">
      <c r="A45" s="7" t="s">
        <v>27</v>
      </c>
      <c r="B45" s="7" t="s">
        <v>27</v>
      </c>
      <c r="C45" s="7" t="s">
        <v>101</v>
      </c>
      <c r="D45" s="7">
        <v>25</v>
      </c>
      <c r="F45" s="7" t="s">
        <v>18</v>
      </c>
      <c r="G45" s="7" t="s">
        <v>75</v>
      </c>
      <c r="H45" s="7">
        <v>23</v>
      </c>
      <c r="J45" s="7">
        <v>35</v>
      </c>
      <c r="K45" s="7">
        <v>45</v>
      </c>
      <c r="L45" s="7">
        <v>30</v>
      </c>
    </row>
    <row r="46" spans="1:12" x14ac:dyDescent="0.35">
      <c r="A46" s="7" t="s">
        <v>18</v>
      </c>
      <c r="B46" s="7" t="s">
        <v>103</v>
      </c>
      <c r="C46" s="7" t="s">
        <v>90</v>
      </c>
      <c r="D46" s="7">
        <v>32</v>
      </c>
      <c r="F46" s="7" t="s">
        <v>18</v>
      </c>
      <c r="G46" s="7" t="s">
        <v>75</v>
      </c>
      <c r="H46" s="7">
        <v>18</v>
      </c>
      <c r="J46" s="7">
        <v>29</v>
      </c>
      <c r="K46" s="7">
        <v>45</v>
      </c>
      <c r="L46" s="7">
        <v>29</v>
      </c>
    </row>
    <row r="47" spans="1:12" x14ac:dyDescent="0.35">
      <c r="A47" s="7" t="s">
        <v>19</v>
      </c>
      <c r="B47" s="7" t="s">
        <v>27</v>
      </c>
      <c r="C47" s="7" t="s">
        <v>90</v>
      </c>
      <c r="D47" s="7">
        <v>64</v>
      </c>
      <c r="F47" s="7" t="s">
        <v>18</v>
      </c>
      <c r="G47" s="7" t="s">
        <v>75</v>
      </c>
      <c r="H47" s="7">
        <v>23</v>
      </c>
      <c r="J47" s="7">
        <v>22</v>
      </c>
      <c r="K47" s="7">
        <v>85</v>
      </c>
      <c r="L47" s="7">
        <v>42</v>
      </c>
    </row>
    <row r="48" spans="1:12" x14ac:dyDescent="0.35">
      <c r="A48" s="7" t="s">
        <v>18</v>
      </c>
      <c r="B48" s="7" t="s">
        <v>27</v>
      </c>
      <c r="C48" s="7" t="s">
        <v>101</v>
      </c>
      <c r="D48" s="7">
        <v>28</v>
      </c>
      <c r="F48" s="7" t="s">
        <v>18</v>
      </c>
      <c r="G48" s="7" t="s">
        <v>75</v>
      </c>
      <c r="H48" s="7">
        <v>19</v>
      </c>
      <c r="J48" s="7">
        <v>22</v>
      </c>
      <c r="K48" s="7">
        <v>27</v>
      </c>
      <c r="L48" s="7">
        <v>51</v>
      </c>
    </row>
    <row r="49" spans="1:12" x14ac:dyDescent="0.35">
      <c r="A49" s="7" t="s">
        <v>19</v>
      </c>
      <c r="B49" s="7" t="s">
        <v>27</v>
      </c>
      <c r="C49" s="7" t="s">
        <v>91</v>
      </c>
      <c r="D49" s="7">
        <v>61</v>
      </c>
      <c r="F49" s="7" t="s">
        <v>18</v>
      </c>
      <c r="G49" s="7" t="s">
        <v>75</v>
      </c>
      <c r="H49" s="7">
        <v>26</v>
      </c>
      <c r="J49" s="7">
        <v>11</v>
      </c>
      <c r="K49" s="7">
        <v>63</v>
      </c>
      <c r="L49" s="7">
        <v>28</v>
      </c>
    </row>
    <row r="50" spans="1:12" x14ac:dyDescent="0.35">
      <c r="A50" s="7" t="s">
        <v>19</v>
      </c>
      <c r="B50" s="7" t="s">
        <v>103</v>
      </c>
      <c r="C50" s="7" t="s">
        <v>89</v>
      </c>
      <c r="D50" s="7">
        <v>49</v>
      </c>
      <c r="F50" s="7" t="s">
        <v>18</v>
      </c>
      <c r="G50" s="7" t="s">
        <v>75</v>
      </c>
      <c r="H50" s="7">
        <v>15</v>
      </c>
      <c r="J50" s="7">
        <v>27</v>
      </c>
      <c r="K50" s="7">
        <v>46</v>
      </c>
      <c r="L50" s="7">
        <v>79</v>
      </c>
    </row>
    <row r="51" spans="1:12" x14ac:dyDescent="0.35">
      <c r="A51" s="7" t="s">
        <v>27</v>
      </c>
      <c r="B51" s="7" t="s">
        <v>103</v>
      </c>
      <c r="C51" s="7" t="s">
        <v>88</v>
      </c>
      <c r="D51" s="7">
        <v>37</v>
      </c>
      <c r="F51" s="7" t="s">
        <v>18</v>
      </c>
      <c r="G51" s="7" t="s">
        <v>75</v>
      </c>
      <c r="H51" s="7">
        <v>25</v>
      </c>
      <c r="J51" s="7">
        <v>23</v>
      </c>
      <c r="K51" s="7">
        <v>87</v>
      </c>
      <c r="L51" s="7">
        <v>39</v>
      </c>
    </row>
    <row r="52" spans="1:12" x14ac:dyDescent="0.35">
      <c r="A52" s="7" t="s">
        <v>27</v>
      </c>
      <c r="B52" s="7" t="s">
        <v>27</v>
      </c>
      <c r="C52" s="7" t="s">
        <v>101</v>
      </c>
      <c r="D52" s="7">
        <v>82</v>
      </c>
      <c r="F52" s="7" t="s">
        <v>19</v>
      </c>
      <c r="G52" s="7" t="s">
        <v>75</v>
      </c>
      <c r="H52" s="7">
        <v>35</v>
      </c>
      <c r="J52" s="7">
        <v>26</v>
      </c>
      <c r="K52" s="7">
        <v>44</v>
      </c>
      <c r="L52" s="7">
        <v>54</v>
      </c>
    </row>
    <row r="53" spans="1:12" x14ac:dyDescent="0.35">
      <c r="A53" s="7" t="s">
        <v>27</v>
      </c>
      <c r="B53" s="7" t="s">
        <v>27</v>
      </c>
      <c r="C53" s="7" t="s">
        <v>88</v>
      </c>
      <c r="D53" s="7">
        <v>16</v>
      </c>
      <c r="F53" s="7" t="s">
        <v>19</v>
      </c>
      <c r="G53" s="7" t="s">
        <v>75</v>
      </c>
      <c r="H53" s="7">
        <v>45</v>
      </c>
      <c r="J53" s="7">
        <v>36</v>
      </c>
      <c r="K53" s="7">
        <v>21</v>
      </c>
      <c r="L53" s="7">
        <v>58</v>
      </c>
    </row>
    <row r="54" spans="1:12" x14ac:dyDescent="0.35">
      <c r="A54" s="7" t="s">
        <v>18</v>
      </c>
      <c r="B54" s="7" t="s">
        <v>103</v>
      </c>
      <c r="C54" s="7" t="s">
        <v>91</v>
      </c>
      <c r="D54" s="7">
        <v>42</v>
      </c>
      <c r="F54" s="7" t="s">
        <v>19</v>
      </c>
      <c r="G54" s="7" t="s">
        <v>75</v>
      </c>
      <c r="H54" s="7">
        <v>23</v>
      </c>
      <c r="J54" s="7">
        <v>23</v>
      </c>
      <c r="K54" s="7">
        <v>40</v>
      </c>
      <c r="L54" s="7">
        <v>67</v>
      </c>
    </row>
    <row r="55" spans="1:12" x14ac:dyDescent="0.35">
      <c r="A55" s="7" t="s">
        <v>27</v>
      </c>
      <c r="B55" s="7" t="s">
        <v>27</v>
      </c>
      <c r="C55" s="7" t="s">
        <v>91</v>
      </c>
      <c r="D55" s="7">
        <v>160</v>
      </c>
      <c r="F55" s="7" t="s">
        <v>19</v>
      </c>
      <c r="G55" s="7" t="s">
        <v>75</v>
      </c>
      <c r="H55" s="7">
        <v>29</v>
      </c>
      <c r="J55" s="7">
        <v>12</v>
      </c>
      <c r="K55" s="7">
        <v>131</v>
      </c>
      <c r="L55" s="7">
        <v>40</v>
      </c>
    </row>
    <row r="56" spans="1:12" x14ac:dyDescent="0.35">
      <c r="A56" s="7" t="s">
        <v>27</v>
      </c>
      <c r="B56" s="7" t="s">
        <v>103</v>
      </c>
      <c r="C56" s="7" t="s">
        <v>91</v>
      </c>
      <c r="D56" s="7">
        <v>42</v>
      </c>
      <c r="F56" s="7" t="s">
        <v>19</v>
      </c>
      <c r="G56" s="7" t="s">
        <v>75</v>
      </c>
      <c r="H56" s="7">
        <v>41</v>
      </c>
      <c r="J56" s="7">
        <v>17</v>
      </c>
      <c r="K56" s="7">
        <v>60</v>
      </c>
      <c r="L56" s="7">
        <v>30</v>
      </c>
    </row>
    <row r="57" spans="1:12" x14ac:dyDescent="0.35">
      <c r="A57" s="7" t="s">
        <v>19</v>
      </c>
      <c r="B57" s="7" t="s">
        <v>103</v>
      </c>
      <c r="C57" s="7" t="s">
        <v>88</v>
      </c>
      <c r="D57" s="7">
        <v>42</v>
      </c>
      <c r="F57" s="7" t="s">
        <v>19</v>
      </c>
      <c r="G57" s="7" t="s">
        <v>75</v>
      </c>
      <c r="H57" s="7">
        <v>24</v>
      </c>
      <c r="J57" s="7">
        <v>28</v>
      </c>
      <c r="K57" s="7">
        <v>29</v>
      </c>
      <c r="L57" s="7">
        <v>32</v>
      </c>
    </row>
    <row r="58" spans="1:12" x14ac:dyDescent="0.35">
      <c r="A58" s="7" t="s">
        <v>19</v>
      </c>
      <c r="B58" s="7" t="s">
        <v>103</v>
      </c>
      <c r="C58" s="7" t="s">
        <v>101</v>
      </c>
      <c r="D58" s="7">
        <v>76</v>
      </c>
      <c r="F58" s="7" t="s">
        <v>19</v>
      </c>
      <c r="G58" s="7" t="s">
        <v>75</v>
      </c>
      <c r="H58" s="7">
        <v>25</v>
      </c>
      <c r="J58" s="7">
        <v>23</v>
      </c>
      <c r="K58" s="7">
        <v>33</v>
      </c>
      <c r="L58" s="7">
        <v>37</v>
      </c>
    </row>
    <row r="59" spans="1:12" x14ac:dyDescent="0.35">
      <c r="A59" s="7" t="s">
        <v>18</v>
      </c>
      <c r="B59" s="7" t="s">
        <v>103</v>
      </c>
      <c r="C59" s="7" t="s">
        <v>101</v>
      </c>
      <c r="D59" s="7">
        <v>40</v>
      </c>
      <c r="F59" s="7" t="s">
        <v>19</v>
      </c>
      <c r="G59" s="7" t="s">
        <v>75</v>
      </c>
      <c r="H59" s="7">
        <v>17</v>
      </c>
      <c r="J59" s="7">
        <v>25</v>
      </c>
      <c r="K59" s="7">
        <v>95</v>
      </c>
      <c r="L59" s="7">
        <v>33</v>
      </c>
    </row>
    <row r="60" spans="1:12" x14ac:dyDescent="0.35">
      <c r="A60" s="7" t="s">
        <v>18</v>
      </c>
      <c r="B60" s="7" t="s">
        <v>103</v>
      </c>
      <c r="C60" s="7" t="s">
        <v>88</v>
      </c>
      <c r="D60" s="7">
        <v>26</v>
      </c>
      <c r="F60" s="7" t="s">
        <v>19</v>
      </c>
      <c r="G60" s="7" t="s">
        <v>75</v>
      </c>
      <c r="H60" s="7">
        <v>37</v>
      </c>
      <c r="J60" s="7">
        <v>15</v>
      </c>
      <c r="K60" s="7">
        <v>35</v>
      </c>
      <c r="L60" s="7">
        <v>32</v>
      </c>
    </row>
    <row r="61" spans="1:12" x14ac:dyDescent="0.35">
      <c r="A61" s="7" t="s">
        <v>19</v>
      </c>
      <c r="B61" s="7" t="s">
        <v>27</v>
      </c>
      <c r="C61" s="7" t="s">
        <v>91</v>
      </c>
      <c r="D61" s="7">
        <v>170</v>
      </c>
      <c r="F61" s="7" t="s">
        <v>19</v>
      </c>
      <c r="G61" s="7" t="s">
        <v>75</v>
      </c>
      <c r="H61" s="7">
        <v>20</v>
      </c>
      <c r="J61" s="7">
        <v>33</v>
      </c>
      <c r="K61" s="7">
        <v>23</v>
      </c>
      <c r="L61" s="7">
        <v>34</v>
      </c>
    </row>
    <row r="62" spans="1:12" x14ac:dyDescent="0.35">
      <c r="A62" s="7" t="s">
        <v>18</v>
      </c>
      <c r="B62" s="7" t="s">
        <v>103</v>
      </c>
      <c r="C62" s="7" t="s">
        <v>88</v>
      </c>
      <c r="D62" s="7">
        <v>25</v>
      </c>
      <c r="F62" s="7" t="s">
        <v>19</v>
      </c>
      <c r="G62" s="7" t="s">
        <v>75</v>
      </c>
      <c r="H62" s="7">
        <v>29</v>
      </c>
      <c r="J62" s="7">
        <v>31</v>
      </c>
      <c r="K62" s="7">
        <v>75</v>
      </c>
      <c r="L62" s="7">
        <v>29</v>
      </c>
    </row>
    <row r="63" spans="1:12" x14ac:dyDescent="0.35">
      <c r="A63" s="7" t="s">
        <v>18</v>
      </c>
      <c r="B63" s="7" t="s">
        <v>103</v>
      </c>
      <c r="C63" s="7" t="s">
        <v>87</v>
      </c>
      <c r="D63" s="7">
        <v>47</v>
      </c>
      <c r="F63" s="7" t="s">
        <v>19</v>
      </c>
      <c r="G63" s="7" t="s">
        <v>75</v>
      </c>
      <c r="H63" s="7">
        <v>20</v>
      </c>
      <c r="J63" s="7">
        <v>25</v>
      </c>
      <c r="K63" s="7">
        <v>58</v>
      </c>
      <c r="L63" s="7">
        <v>60</v>
      </c>
    </row>
    <row r="64" spans="1:12" x14ac:dyDescent="0.35">
      <c r="A64" s="7" t="s">
        <v>18</v>
      </c>
      <c r="B64" s="7" t="s">
        <v>103</v>
      </c>
      <c r="C64" s="7" t="s">
        <v>90</v>
      </c>
      <c r="D64" s="7">
        <v>23</v>
      </c>
      <c r="F64" s="7" t="s">
        <v>19</v>
      </c>
      <c r="G64" s="7" t="s">
        <v>75</v>
      </c>
      <c r="H64" s="7">
        <v>24</v>
      </c>
      <c r="J64" s="7">
        <v>26</v>
      </c>
      <c r="K64" s="7">
        <v>39</v>
      </c>
      <c r="L64" s="7">
        <v>27</v>
      </c>
    </row>
    <row r="65" spans="1:12" x14ac:dyDescent="0.35">
      <c r="A65" s="7" t="s">
        <v>19</v>
      </c>
      <c r="B65" s="7" t="s">
        <v>27</v>
      </c>
      <c r="C65" s="7" t="s">
        <v>101</v>
      </c>
      <c r="D65" s="7">
        <v>57</v>
      </c>
      <c r="F65" s="7" t="s">
        <v>19</v>
      </c>
      <c r="G65" s="7" t="s">
        <v>75</v>
      </c>
      <c r="H65" s="7">
        <v>34</v>
      </c>
      <c r="J65" s="7">
        <v>38</v>
      </c>
      <c r="K65" s="7">
        <v>42</v>
      </c>
      <c r="L65" s="7">
        <v>72</v>
      </c>
    </row>
    <row r="66" spans="1:12" x14ac:dyDescent="0.35">
      <c r="A66" s="7" t="s">
        <v>19</v>
      </c>
      <c r="B66" s="7" t="s">
        <v>103</v>
      </c>
      <c r="C66" s="7" t="s">
        <v>88</v>
      </c>
      <c r="D66" s="7">
        <v>71</v>
      </c>
      <c r="F66" s="7" t="s">
        <v>19</v>
      </c>
      <c r="G66" s="7" t="s">
        <v>75</v>
      </c>
      <c r="H66" s="7">
        <v>25</v>
      </c>
      <c r="J66" s="7">
        <v>36</v>
      </c>
      <c r="K66" s="7">
        <v>22</v>
      </c>
      <c r="L66" s="7">
        <v>60</v>
      </c>
    </row>
    <row r="67" spans="1:12" x14ac:dyDescent="0.35">
      <c r="A67" s="7" t="s">
        <v>18</v>
      </c>
      <c r="B67" s="7" t="s">
        <v>27</v>
      </c>
      <c r="C67" s="7" t="s">
        <v>89</v>
      </c>
      <c r="D67" s="7">
        <v>48</v>
      </c>
      <c r="F67" s="7" t="s">
        <v>19</v>
      </c>
      <c r="G67" s="7" t="s">
        <v>75</v>
      </c>
      <c r="H67" s="7">
        <v>22</v>
      </c>
      <c r="J67" s="7">
        <v>18</v>
      </c>
      <c r="K67" s="7">
        <v>49</v>
      </c>
      <c r="L67" s="7">
        <v>42</v>
      </c>
    </row>
    <row r="68" spans="1:12" x14ac:dyDescent="0.35">
      <c r="A68" s="7" t="s">
        <v>27</v>
      </c>
      <c r="B68" s="7" t="s">
        <v>103</v>
      </c>
      <c r="C68" s="7" t="s">
        <v>89</v>
      </c>
      <c r="D68" s="7">
        <v>41</v>
      </c>
      <c r="F68" s="7" t="s">
        <v>19</v>
      </c>
      <c r="G68" s="7" t="s">
        <v>75</v>
      </c>
      <c r="H68" s="7">
        <v>35</v>
      </c>
      <c r="J68" s="7">
        <v>23</v>
      </c>
      <c r="K68" s="7">
        <v>25</v>
      </c>
      <c r="L68" s="7">
        <v>34</v>
      </c>
    </row>
    <row r="69" spans="1:12" x14ac:dyDescent="0.35">
      <c r="A69" s="7" t="s">
        <v>18</v>
      </c>
      <c r="B69" s="7" t="s">
        <v>27</v>
      </c>
      <c r="C69" s="7" t="s">
        <v>91</v>
      </c>
      <c r="D69" s="7">
        <v>225</v>
      </c>
      <c r="F69" s="7" t="s">
        <v>19</v>
      </c>
      <c r="G69" s="7" t="s">
        <v>75</v>
      </c>
      <c r="H69" s="7">
        <v>38</v>
      </c>
      <c r="J69" s="7">
        <v>27</v>
      </c>
      <c r="K69" s="7">
        <v>52</v>
      </c>
      <c r="L69" s="7">
        <v>32</v>
      </c>
    </row>
    <row r="70" spans="1:12" x14ac:dyDescent="0.35">
      <c r="A70" s="7" t="s">
        <v>18</v>
      </c>
      <c r="B70" s="7" t="s">
        <v>103</v>
      </c>
      <c r="C70" s="7" t="s">
        <v>87</v>
      </c>
      <c r="D70" s="7">
        <v>12</v>
      </c>
      <c r="F70" s="7" t="s">
        <v>19</v>
      </c>
      <c r="G70" s="7" t="s">
        <v>75</v>
      </c>
      <c r="H70" s="7">
        <v>40</v>
      </c>
      <c r="J70" s="7">
        <v>15</v>
      </c>
      <c r="K70" s="7">
        <v>66</v>
      </c>
      <c r="L70" s="7">
        <v>32</v>
      </c>
    </row>
    <row r="71" spans="1:12" x14ac:dyDescent="0.35">
      <c r="A71" s="7" t="s">
        <v>18</v>
      </c>
      <c r="B71" s="7" t="s">
        <v>103</v>
      </c>
      <c r="C71" s="7" t="s">
        <v>89</v>
      </c>
      <c r="D71" s="7">
        <v>49</v>
      </c>
      <c r="F71" s="7" t="s">
        <v>19</v>
      </c>
      <c r="G71" s="7" t="s">
        <v>75</v>
      </c>
      <c r="H71" s="7">
        <v>22</v>
      </c>
      <c r="J71" s="7">
        <v>16</v>
      </c>
      <c r="K71" s="7">
        <v>29</v>
      </c>
      <c r="L71" s="7">
        <v>45</v>
      </c>
    </row>
    <row r="72" spans="1:12" x14ac:dyDescent="0.35">
      <c r="A72" s="7" t="s">
        <v>27</v>
      </c>
      <c r="B72" s="7" t="s">
        <v>27</v>
      </c>
      <c r="C72" s="7" t="s">
        <v>88</v>
      </c>
      <c r="D72" s="7">
        <v>29</v>
      </c>
      <c r="F72" s="7" t="s">
        <v>19</v>
      </c>
      <c r="G72" s="7" t="s">
        <v>75</v>
      </c>
      <c r="H72" s="7">
        <v>25</v>
      </c>
      <c r="J72" s="7">
        <v>33</v>
      </c>
      <c r="K72" s="7">
        <v>25</v>
      </c>
      <c r="L72" s="7">
        <v>52</v>
      </c>
    </row>
    <row r="73" spans="1:12" x14ac:dyDescent="0.35">
      <c r="A73" s="7" t="s">
        <v>19</v>
      </c>
      <c r="B73" s="7" t="s">
        <v>27</v>
      </c>
      <c r="C73" s="7" t="s">
        <v>87</v>
      </c>
      <c r="D73" s="7">
        <v>34</v>
      </c>
      <c r="F73" s="7" t="s">
        <v>19</v>
      </c>
      <c r="G73" s="7" t="s">
        <v>75</v>
      </c>
      <c r="H73" s="7">
        <v>34</v>
      </c>
      <c r="J73" s="7">
        <v>13</v>
      </c>
      <c r="K73" s="7">
        <v>47</v>
      </c>
      <c r="L73" s="7">
        <v>64</v>
      </c>
    </row>
    <row r="74" spans="1:12" x14ac:dyDescent="0.35">
      <c r="A74" s="7" t="s">
        <v>19</v>
      </c>
      <c r="B74" s="7" t="s">
        <v>27</v>
      </c>
      <c r="C74" s="7" t="s">
        <v>101</v>
      </c>
      <c r="D74" s="7">
        <v>56</v>
      </c>
      <c r="F74" s="7" t="s">
        <v>19</v>
      </c>
      <c r="G74" s="7" t="s">
        <v>75</v>
      </c>
      <c r="H74" s="7">
        <v>24</v>
      </c>
      <c r="J74" s="7">
        <v>37</v>
      </c>
      <c r="K74" s="7">
        <v>19</v>
      </c>
      <c r="L74" s="7">
        <v>29</v>
      </c>
    </row>
    <row r="75" spans="1:12" x14ac:dyDescent="0.35">
      <c r="A75" s="7" t="s">
        <v>18</v>
      </c>
      <c r="B75" s="7" t="s">
        <v>103</v>
      </c>
      <c r="C75" s="7" t="s">
        <v>101</v>
      </c>
      <c r="D75" s="7">
        <v>76</v>
      </c>
      <c r="F75" s="7" t="s">
        <v>19</v>
      </c>
      <c r="G75" s="7" t="s">
        <v>75</v>
      </c>
      <c r="H75" s="7">
        <v>33</v>
      </c>
      <c r="J75" s="7">
        <v>10</v>
      </c>
      <c r="K75" s="7">
        <v>15</v>
      </c>
      <c r="L75" s="7">
        <v>31</v>
      </c>
    </row>
    <row r="76" spans="1:12" x14ac:dyDescent="0.35">
      <c r="A76" s="7" t="s">
        <v>18</v>
      </c>
      <c r="B76" s="7" t="s">
        <v>27</v>
      </c>
      <c r="C76" s="7" t="s">
        <v>87</v>
      </c>
      <c r="D76" s="7">
        <v>43</v>
      </c>
      <c r="F76" s="7" t="s">
        <v>19</v>
      </c>
      <c r="G76" s="7" t="s">
        <v>75</v>
      </c>
      <c r="H76" s="7">
        <v>39</v>
      </c>
      <c r="J76" s="7">
        <v>24</v>
      </c>
      <c r="K76" s="7">
        <v>43</v>
      </c>
      <c r="L76" s="7">
        <v>92</v>
      </c>
    </row>
    <row r="77" spans="1:12" x14ac:dyDescent="0.35">
      <c r="A77" s="7" t="s">
        <v>18</v>
      </c>
      <c r="B77" s="7" t="s">
        <v>27</v>
      </c>
      <c r="C77" s="7" t="s">
        <v>89</v>
      </c>
      <c r="D77" s="7">
        <v>29</v>
      </c>
      <c r="F77" s="7" t="s">
        <v>19</v>
      </c>
      <c r="G77" s="7" t="s">
        <v>75</v>
      </c>
      <c r="H77" s="7">
        <v>32</v>
      </c>
      <c r="J77" s="7">
        <v>20</v>
      </c>
      <c r="K77" s="7">
        <v>56</v>
      </c>
      <c r="L77" s="7">
        <v>59</v>
      </c>
    </row>
    <row r="78" spans="1:12" x14ac:dyDescent="0.35">
      <c r="A78" s="7" t="s">
        <v>27</v>
      </c>
      <c r="B78" s="7" t="s">
        <v>27</v>
      </c>
      <c r="C78" s="7" t="s">
        <v>91</v>
      </c>
      <c r="D78" s="7">
        <v>92</v>
      </c>
      <c r="F78" s="7" t="s">
        <v>19</v>
      </c>
      <c r="G78" s="7" t="s">
        <v>75</v>
      </c>
      <c r="H78" s="7">
        <v>23</v>
      </c>
      <c r="J78" s="7">
        <v>36</v>
      </c>
      <c r="K78" s="7">
        <v>54</v>
      </c>
      <c r="L78" s="7">
        <v>38</v>
      </c>
    </row>
    <row r="79" spans="1:12" x14ac:dyDescent="0.35">
      <c r="A79" s="7" t="s">
        <v>18</v>
      </c>
      <c r="B79" s="7" t="s">
        <v>27</v>
      </c>
      <c r="C79" s="7" t="s">
        <v>101</v>
      </c>
      <c r="D79" s="7">
        <v>49</v>
      </c>
      <c r="F79" s="7" t="s">
        <v>19</v>
      </c>
      <c r="G79" s="7" t="s">
        <v>75</v>
      </c>
      <c r="H79" s="7">
        <v>32</v>
      </c>
      <c r="J79" s="7">
        <v>13</v>
      </c>
      <c r="K79" s="7">
        <v>90</v>
      </c>
      <c r="L79" s="7">
        <v>34</v>
      </c>
    </row>
    <row r="80" spans="1:12" x14ac:dyDescent="0.35">
      <c r="A80" s="7" t="s">
        <v>18</v>
      </c>
      <c r="B80" s="7" t="s">
        <v>27</v>
      </c>
      <c r="C80" s="7" t="s">
        <v>88</v>
      </c>
      <c r="D80" s="7">
        <v>77</v>
      </c>
      <c r="F80" s="7" t="s">
        <v>19</v>
      </c>
      <c r="G80" s="7" t="s">
        <v>75</v>
      </c>
      <c r="H80" s="7">
        <v>27</v>
      </c>
      <c r="J80" s="7">
        <v>18</v>
      </c>
      <c r="K80" s="7">
        <v>40</v>
      </c>
      <c r="L80" s="7">
        <v>33</v>
      </c>
    </row>
    <row r="81" spans="1:12" x14ac:dyDescent="0.35">
      <c r="A81" s="7" t="s">
        <v>27</v>
      </c>
      <c r="B81" s="7" t="s">
        <v>103</v>
      </c>
      <c r="C81" s="7" t="s">
        <v>88</v>
      </c>
      <c r="D81" s="7">
        <v>62</v>
      </c>
      <c r="F81" s="7" t="s">
        <v>19</v>
      </c>
      <c r="G81" s="7" t="s">
        <v>75</v>
      </c>
      <c r="H81" s="7">
        <v>18</v>
      </c>
      <c r="J81" s="7">
        <v>24</v>
      </c>
      <c r="K81" s="7">
        <v>87</v>
      </c>
      <c r="L81" s="7">
        <v>44</v>
      </c>
    </row>
    <row r="82" spans="1:12" x14ac:dyDescent="0.35">
      <c r="A82" s="7" t="s">
        <v>27</v>
      </c>
      <c r="B82" s="7" t="s">
        <v>103</v>
      </c>
      <c r="C82" s="7" t="s">
        <v>87</v>
      </c>
      <c r="D82" s="7">
        <v>18</v>
      </c>
      <c r="F82" s="7" t="s">
        <v>19</v>
      </c>
      <c r="G82" s="7" t="s">
        <v>75</v>
      </c>
      <c r="H82" s="7">
        <v>24</v>
      </c>
      <c r="J82" s="7">
        <v>31</v>
      </c>
      <c r="K82" s="7">
        <v>27</v>
      </c>
      <c r="L82" s="7">
        <v>97</v>
      </c>
    </row>
    <row r="83" spans="1:12" x14ac:dyDescent="0.35">
      <c r="A83" s="7" t="s">
        <v>19</v>
      </c>
      <c r="B83" s="7" t="s">
        <v>27</v>
      </c>
      <c r="C83" s="7" t="s">
        <v>101</v>
      </c>
      <c r="D83" s="7">
        <v>97</v>
      </c>
      <c r="F83" s="7" t="s">
        <v>19</v>
      </c>
      <c r="G83" s="7" t="s">
        <v>75</v>
      </c>
      <c r="H83" s="7">
        <v>29</v>
      </c>
      <c r="J83" s="7">
        <v>37</v>
      </c>
      <c r="K83" s="7">
        <v>59</v>
      </c>
      <c r="L83" s="7">
        <v>67</v>
      </c>
    </row>
    <row r="84" spans="1:12" x14ac:dyDescent="0.35">
      <c r="A84" s="7" t="s">
        <v>27</v>
      </c>
      <c r="B84" s="7" t="s">
        <v>103</v>
      </c>
      <c r="C84" s="7" t="s">
        <v>91</v>
      </c>
      <c r="D84" s="7">
        <v>82</v>
      </c>
      <c r="F84" s="7" t="s">
        <v>19</v>
      </c>
      <c r="G84" s="7" t="s">
        <v>75</v>
      </c>
      <c r="H84" s="7">
        <v>25</v>
      </c>
      <c r="J84" s="7">
        <v>8</v>
      </c>
      <c r="K84" s="7">
        <v>14</v>
      </c>
      <c r="L84" s="7">
        <v>37</v>
      </c>
    </row>
    <row r="85" spans="1:12" x14ac:dyDescent="0.35">
      <c r="A85" s="7" t="s">
        <v>19</v>
      </c>
      <c r="B85" s="7" t="s">
        <v>103</v>
      </c>
      <c r="C85" s="7" t="s">
        <v>101</v>
      </c>
      <c r="D85" s="7">
        <v>63</v>
      </c>
      <c r="F85" s="7" t="s">
        <v>19</v>
      </c>
      <c r="G85" s="7" t="s">
        <v>75</v>
      </c>
      <c r="H85" s="7">
        <v>43</v>
      </c>
      <c r="J85" s="7">
        <v>17</v>
      </c>
      <c r="K85" s="7">
        <v>40</v>
      </c>
      <c r="L85" s="7">
        <v>61</v>
      </c>
    </row>
    <row r="86" spans="1:12" x14ac:dyDescent="0.35">
      <c r="A86" s="7" t="s">
        <v>19</v>
      </c>
      <c r="B86" s="7" t="s">
        <v>27</v>
      </c>
      <c r="C86" s="7" t="s">
        <v>88</v>
      </c>
      <c r="D86" s="7">
        <v>31</v>
      </c>
      <c r="F86" s="7" t="s">
        <v>19</v>
      </c>
      <c r="G86" s="7" t="s">
        <v>75</v>
      </c>
      <c r="H86" s="7">
        <v>33</v>
      </c>
      <c r="J86" s="7">
        <v>20</v>
      </c>
      <c r="K86" s="7">
        <v>26</v>
      </c>
      <c r="L86" s="7">
        <v>40</v>
      </c>
    </row>
    <row r="87" spans="1:12" x14ac:dyDescent="0.35">
      <c r="A87" s="7" t="s">
        <v>19</v>
      </c>
      <c r="B87" s="7" t="s">
        <v>103</v>
      </c>
      <c r="C87" s="7" t="s">
        <v>87</v>
      </c>
      <c r="D87" s="7">
        <v>12</v>
      </c>
      <c r="F87" s="7" t="s">
        <v>19</v>
      </c>
      <c r="G87" s="7" t="s">
        <v>75</v>
      </c>
      <c r="H87" s="7">
        <v>24</v>
      </c>
      <c r="J87" s="7">
        <v>26</v>
      </c>
      <c r="K87" s="7">
        <v>43</v>
      </c>
      <c r="L87" s="7">
        <v>76</v>
      </c>
    </row>
    <row r="88" spans="1:12" x14ac:dyDescent="0.35">
      <c r="A88" s="7" t="s">
        <v>19</v>
      </c>
      <c r="B88" s="7" t="s">
        <v>103</v>
      </c>
      <c r="C88" s="7" t="s">
        <v>90</v>
      </c>
      <c r="D88" s="7">
        <v>23</v>
      </c>
      <c r="F88" s="7" t="s">
        <v>19</v>
      </c>
      <c r="G88" s="7" t="s">
        <v>75</v>
      </c>
      <c r="H88" s="7">
        <v>23</v>
      </c>
      <c r="J88" s="7">
        <v>26</v>
      </c>
      <c r="K88" s="7">
        <v>40</v>
      </c>
      <c r="L88" s="7">
        <v>72</v>
      </c>
    </row>
    <row r="89" spans="1:12" x14ac:dyDescent="0.35">
      <c r="A89" s="7" t="s">
        <v>19</v>
      </c>
      <c r="B89" s="7" t="s">
        <v>103</v>
      </c>
      <c r="C89" s="7" t="s">
        <v>91</v>
      </c>
      <c r="D89" s="7">
        <v>50</v>
      </c>
      <c r="F89" s="7" t="s">
        <v>19</v>
      </c>
      <c r="G89" s="7" t="s">
        <v>75</v>
      </c>
      <c r="H89" s="7">
        <v>18</v>
      </c>
      <c r="J89" s="7">
        <v>38</v>
      </c>
      <c r="K89" s="7">
        <v>47</v>
      </c>
      <c r="L89" s="7">
        <v>89</v>
      </c>
    </row>
    <row r="90" spans="1:12" x14ac:dyDescent="0.35">
      <c r="A90" s="7" t="s">
        <v>27</v>
      </c>
      <c r="B90" s="7" t="s">
        <v>103</v>
      </c>
      <c r="C90" s="7" t="s">
        <v>101</v>
      </c>
      <c r="D90" s="7">
        <v>24</v>
      </c>
      <c r="F90" s="7" t="s">
        <v>19</v>
      </c>
      <c r="G90" s="7" t="s">
        <v>75</v>
      </c>
      <c r="H90" s="7">
        <v>32</v>
      </c>
      <c r="J90" s="7">
        <v>25</v>
      </c>
      <c r="K90" s="7">
        <v>26</v>
      </c>
      <c r="L90" s="7">
        <v>36</v>
      </c>
    </row>
    <row r="91" spans="1:12" x14ac:dyDescent="0.35">
      <c r="A91" s="7" t="s">
        <v>18</v>
      </c>
      <c r="B91" s="7" t="s">
        <v>27</v>
      </c>
      <c r="C91" s="7" t="s">
        <v>91</v>
      </c>
      <c r="D91" s="7">
        <v>57</v>
      </c>
      <c r="F91" s="7" t="s">
        <v>19</v>
      </c>
      <c r="G91" s="7" t="s">
        <v>75</v>
      </c>
      <c r="H91" s="7">
        <v>30</v>
      </c>
      <c r="J91" s="7">
        <v>11</v>
      </c>
      <c r="K91" s="7">
        <v>23</v>
      </c>
      <c r="L91" s="7">
        <v>49</v>
      </c>
    </row>
    <row r="92" spans="1:12" x14ac:dyDescent="0.35">
      <c r="A92" s="7" t="s">
        <v>19</v>
      </c>
      <c r="B92" s="7" t="s">
        <v>27</v>
      </c>
      <c r="C92" s="7" t="s">
        <v>91</v>
      </c>
      <c r="D92" s="7">
        <v>37</v>
      </c>
      <c r="F92" s="7" t="s">
        <v>19</v>
      </c>
      <c r="G92" s="7" t="s">
        <v>75</v>
      </c>
      <c r="H92" s="7">
        <v>43</v>
      </c>
      <c r="J92" s="7">
        <v>31</v>
      </c>
      <c r="K92" s="7">
        <v>16</v>
      </c>
      <c r="L92" s="7">
        <v>34</v>
      </c>
    </row>
    <row r="93" spans="1:12" x14ac:dyDescent="0.35">
      <c r="A93" s="7" t="s">
        <v>27</v>
      </c>
      <c r="B93" s="7" t="s">
        <v>103</v>
      </c>
      <c r="C93" s="7" t="s">
        <v>101</v>
      </c>
      <c r="D93" s="7">
        <v>44</v>
      </c>
      <c r="F93" s="7" t="s">
        <v>19</v>
      </c>
      <c r="G93" s="7" t="s">
        <v>75</v>
      </c>
      <c r="H93" s="7">
        <v>43</v>
      </c>
      <c r="J93" s="7">
        <v>28</v>
      </c>
      <c r="K93" s="7">
        <v>79</v>
      </c>
      <c r="L93" s="7">
        <v>32</v>
      </c>
    </row>
    <row r="94" spans="1:12" x14ac:dyDescent="0.35">
      <c r="A94" s="7" t="s">
        <v>27</v>
      </c>
      <c r="B94" s="7" t="s">
        <v>27</v>
      </c>
      <c r="C94" s="7" t="s">
        <v>87</v>
      </c>
      <c r="D94" s="7">
        <v>54</v>
      </c>
      <c r="F94" s="7" t="s">
        <v>19</v>
      </c>
      <c r="G94" s="7" t="s">
        <v>75</v>
      </c>
      <c r="H94" s="7">
        <v>20</v>
      </c>
      <c r="J94" s="7">
        <v>17</v>
      </c>
      <c r="K94" s="7">
        <v>43</v>
      </c>
      <c r="L94" s="7">
        <v>52</v>
      </c>
    </row>
    <row r="95" spans="1:12" x14ac:dyDescent="0.35">
      <c r="A95" s="7" t="s">
        <v>19</v>
      </c>
      <c r="B95" s="7" t="s">
        <v>27</v>
      </c>
      <c r="C95" s="7" t="s">
        <v>88</v>
      </c>
      <c r="D95" s="7">
        <v>44</v>
      </c>
      <c r="F95" s="7" t="s">
        <v>19</v>
      </c>
      <c r="G95" s="7" t="s">
        <v>75</v>
      </c>
      <c r="H95" s="7">
        <v>30</v>
      </c>
      <c r="J95" s="7">
        <v>27</v>
      </c>
      <c r="K95" s="7">
        <v>56</v>
      </c>
      <c r="L95" s="7">
        <v>24</v>
      </c>
    </row>
    <row r="96" spans="1:12" x14ac:dyDescent="0.35">
      <c r="A96" s="7" t="s">
        <v>18</v>
      </c>
      <c r="B96" s="7" t="s">
        <v>27</v>
      </c>
      <c r="C96" s="7" t="s">
        <v>91</v>
      </c>
      <c r="D96" s="7">
        <v>47</v>
      </c>
      <c r="F96" s="7" t="s">
        <v>19</v>
      </c>
      <c r="G96" s="7" t="s">
        <v>75</v>
      </c>
      <c r="H96" s="7">
        <v>25</v>
      </c>
      <c r="J96" s="7">
        <v>15</v>
      </c>
      <c r="K96" s="7">
        <v>24</v>
      </c>
      <c r="L96" s="7">
        <v>26</v>
      </c>
    </row>
    <row r="97" spans="1:12" x14ac:dyDescent="0.35">
      <c r="A97" s="7" t="s">
        <v>18</v>
      </c>
      <c r="B97" s="7" t="s">
        <v>103</v>
      </c>
      <c r="C97" s="7" t="s">
        <v>90</v>
      </c>
      <c r="D97" s="7">
        <v>13</v>
      </c>
      <c r="F97" s="7" t="s">
        <v>19</v>
      </c>
      <c r="G97" s="7" t="s">
        <v>75</v>
      </c>
      <c r="H97" s="7">
        <v>30</v>
      </c>
      <c r="J97" s="7">
        <v>21</v>
      </c>
      <c r="K97" s="7">
        <v>48</v>
      </c>
      <c r="L97" s="7">
        <v>89</v>
      </c>
    </row>
    <row r="98" spans="1:12" x14ac:dyDescent="0.35">
      <c r="A98" s="7" t="s">
        <v>19</v>
      </c>
      <c r="B98" s="7" t="s">
        <v>103</v>
      </c>
      <c r="C98" s="7" t="s">
        <v>89</v>
      </c>
      <c r="D98" s="7">
        <v>43</v>
      </c>
      <c r="F98" s="7" t="s">
        <v>19</v>
      </c>
      <c r="G98" s="7" t="s">
        <v>75</v>
      </c>
      <c r="H98" s="7">
        <v>26</v>
      </c>
      <c r="J98" s="7">
        <v>12</v>
      </c>
      <c r="K98" s="7">
        <v>51</v>
      </c>
      <c r="L98" s="7">
        <v>69</v>
      </c>
    </row>
    <row r="99" spans="1:12" x14ac:dyDescent="0.35">
      <c r="A99" s="7" t="s">
        <v>18</v>
      </c>
      <c r="B99" s="7" t="s">
        <v>27</v>
      </c>
      <c r="C99" s="7" t="s">
        <v>90</v>
      </c>
      <c r="D99" s="7">
        <v>54</v>
      </c>
      <c r="F99" s="7" t="s">
        <v>19</v>
      </c>
      <c r="G99" s="7" t="s">
        <v>75</v>
      </c>
      <c r="H99" s="7">
        <v>33</v>
      </c>
      <c r="J99" s="7">
        <v>34</v>
      </c>
      <c r="K99" s="7">
        <v>46</v>
      </c>
      <c r="L99" s="7">
        <v>40</v>
      </c>
    </row>
    <row r="100" spans="1:12" x14ac:dyDescent="0.35">
      <c r="A100" s="7" t="s">
        <v>19</v>
      </c>
      <c r="B100" s="7" t="s">
        <v>103</v>
      </c>
      <c r="C100" s="7" t="s">
        <v>101</v>
      </c>
      <c r="D100" s="7">
        <v>42</v>
      </c>
      <c r="F100" s="7" t="s">
        <v>19</v>
      </c>
      <c r="G100" s="7" t="s">
        <v>75</v>
      </c>
      <c r="H100" s="7">
        <v>22</v>
      </c>
      <c r="J100" s="7">
        <v>19</v>
      </c>
      <c r="K100" s="7">
        <v>77</v>
      </c>
      <c r="L100" s="7">
        <v>27</v>
      </c>
    </row>
    <row r="101" spans="1:12" x14ac:dyDescent="0.35">
      <c r="A101" s="7" t="s">
        <v>19</v>
      </c>
      <c r="B101" s="7" t="s">
        <v>27</v>
      </c>
      <c r="C101" s="7" t="s">
        <v>87</v>
      </c>
      <c r="D101" s="7">
        <v>55</v>
      </c>
      <c r="F101" s="7" t="s">
        <v>19</v>
      </c>
      <c r="G101" s="7" t="s">
        <v>75</v>
      </c>
      <c r="H101" s="7">
        <v>32</v>
      </c>
      <c r="J101" s="7">
        <v>17</v>
      </c>
      <c r="K101" s="7">
        <v>131</v>
      </c>
      <c r="L101" s="7">
        <v>51</v>
      </c>
    </row>
    <row r="102" spans="1:12" x14ac:dyDescent="0.35">
      <c r="A102" s="7" t="s">
        <v>19</v>
      </c>
      <c r="B102" s="7" t="s">
        <v>27</v>
      </c>
      <c r="C102" s="7" t="s">
        <v>91</v>
      </c>
      <c r="D102" s="7">
        <v>44</v>
      </c>
      <c r="F102" s="7" t="s">
        <v>18</v>
      </c>
      <c r="G102" s="7" t="s">
        <v>76</v>
      </c>
      <c r="H102" s="7">
        <v>48</v>
      </c>
    </row>
    <row r="103" spans="1:12" x14ac:dyDescent="0.35">
      <c r="A103" s="7" t="s">
        <v>27</v>
      </c>
      <c r="B103" s="7" t="s">
        <v>103</v>
      </c>
      <c r="C103" s="7" t="s">
        <v>89</v>
      </c>
      <c r="D103" s="7">
        <v>31</v>
      </c>
      <c r="F103" s="7" t="s">
        <v>18</v>
      </c>
      <c r="G103" s="7" t="s">
        <v>76</v>
      </c>
      <c r="H103" s="7">
        <v>42</v>
      </c>
    </row>
    <row r="104" spans="1:12" x14ac:dyDescent="0.35">
      <c r="A104" s="7" t="s">
        <v>18</v>
      </c>
      <c r="B104" s="7" t="s">
        <v>103</v>
      </c>
      <c r="C104" s="7" t="s">
        <v>89</v>
      </c>
      <c r="D104" s="7">
        <v>36</v>
      </c>
      <c r="F104" s="7" t="s">
        <v>18</v>
      </c>
      <c r="G104" s="7" t="s">
        <v>76</v>
      </c>
      <c r="H104" s="7">
        <v>29</v>
      </c>
    </row>
    <row r="105" spans="1:12" x14ac:dyDescent="0.35">
      <c r="A105" s="7" t="s">
        <v>27</v>
      </c>
      <c r="B105" s="7" t="s">
        <v>103</v>
      </c>
      <c r="C105" s="7" t="s">
        <v>91</v>
      </c>
      <c r="D105" s="7">
        <v>63</v>
      </c>
      <c r="F105" s="7" t="s">
        <v>18</v>
      </c>
      <c r="G105" s="7" t="s">
        <v>76</v>
      </c>
      <c r="H105" s="7">
        <v>85</v>
      </c>
    </row>
    <row r="106" spans="1:12" x14ac:dyDescent="0.35">
      <c r="A106" s="7" t="s">
        <v>18</v>
      </c>
      <c r="B106" s="7" t="s">
        <v>103</v>
      </c>
      <c r="C106" s="7" t="s">
        <v>88</v>
      </c>
      <c r="D106" s="7">
        <v>39</v>
      </c>
      <c r="F106" s="7" t="s">
        <v>18</v>
      </c>
      <c r="G106" s="7" t="s">
        <v>76</v>
      </c>
      <c r="H106" s="7">
        <v>69</v>
      </c>
    </row>
    <row r="107" spans="1:12" x14ac:dyDescent="0.35">
      <c r="A107" s="7" t="s">
        <v>18</v>
      </c>
      <c r="B107" s="7" t="s">
        <v>27</v>
      </c>
      <c r="C107" s="7" t="s">
        <v>90</v>
      </c>
      <c r="D107" s="7">
        <v>32</v>
      </c>
      <c r="F107" s="7" t="s">
        <v>18</v>
      </c>
      <c r="G107" s="7" t="s">
        <v>76</v>
      </c>
      <c r="H107" s="7">
        <v>56</v>
      </c>
    </row>
    <row r="108" spans="1:12" x14ac:dyDescent="0.35">
      <c r="A108" s="7" t="s">
        <v>19</v>
      </c>
      <c r="B108" s="7" t="s">
        <v>103</v>
      </c>
      <c r="C108" s="7" t="s">
        <v>89</v>
      </c>
      <c r="D108" s="7">
        <v>67</v>
      </c>
      <c r="F108" s="7" t="s">
        <v>18</v>
      </c>
      <c r="G108" s="7" t="s">
        <v>76</v>
      </c>
      <c r="H108" s="7">
        <v>52</v>
      </c>
    </row>
    <row r="109" spans="1:12" x14ac:dyDescent="0.35">
      <c r="A109" s="7" t="s">
        <v>27</v>
      </c>
      <c r="B109" s="7" t="s">
        <v>27</v>
      </c>
      <c r="C109" s="7" t="s">
        <v>90</v>
      </c>
      <c r="D109" s="7">
        <v>110</v>
      </c>
      <c r="F109" s="7" t="s">
        <v>18</v>
      </c>
      <c r="G109" s="7" t="s">
        <v>76</v>
      </c>
      <c r="H109" s="7">
        <v>15</v>
      </c>
    </row>
    <row r="110" spans="1:12" x14ac:dyDescent="0.35">
      <c r="A110" s="7" t="s">
        <v>18</v>
      </c>
      <c r="B110" s="7" t="s">
        <v>27</v>
      </c>
      <c r="C110" s="7" t="s">
        <v>90</v>
      </c>
      <c r="D110" s="7">
        <v>56</v>
      </c>
      <c r="F110" s="7" t="s">
        <v>18</v>
      </c>
      <c r="G110" s="7" t="s">
        <v>76</v>
      </c>
      <c r="H110" s="7">
        <v>22</v>
      </c>
    </row>
    <row r="111" spans="1:12" x14ac:dyDescent="0.35">
      <c r="A111" s="7" t="s">
        <v>19</v>
      </c>
      <c r="B111" s="7" t="s">
        <v>103</v>
      </c>
      <c r="C111" s="7" t="s">
        <v>90</v>
      </c>
      <c r="D111" s="7">
        <v>32</v>
      </c>
      <c r="F111" s="7" t="s">
        <v>18</v>
      </c>
      <c r="G111" s="7" t="s">
        <v>76</v>
      </c>
      <c r="H111" s="7">
        <v>29</v>
      </c>
    </row>
    <row r="112" spans="1:12" x14ac:dyDescent="0.35">
      <c r="A112" s="7" t="s">
        <v>18</v>
      </c>
      <c r="B112" s="7" t="s">
        <v>103</v>
      </c>
      <c r="C112" s="7" t="s">
        <v>87</v>
      </c>
      <c r="D112" s="7">
        <v>43</v>
      </c>
      <c r="F112" s="7" t="s">
        <v>18</v>
      </c>
      <c r="G112" s="7" t="s">
        <v>76</v>
      </c>
      <c r="H112" s="7">
        <v>24</v>
      </c>
    </row>
    <row r="113" spans="1:8" x14ac:dyDescent="0.35">
      <c r="A113" s="7" t="s">
        <v>19</v>
      </c>
      <c r="B113" s="7" t="s">
        <v>27</v>
      </c>
      <c r="C113" s="7" t="s">
        <v>87</v>
      </c>
      <c r="D113" s="7">
        <v>30</v>
      </c>
      <c r="F113" s="7" t="s">
        <v>18</v>
      </c>
      <c r="G113" s="7" t="s">
        <v>76</v>
      </c>
      <c r="H113" s="7">
        <v>90</v>
      </c>
    </row>
    <row r="114" spans="1:8" x14ac:dyDescent="0.35">
      <c r="A114" s="7" t="s">
        <v>18</v>
      </c>
      <c r="B114" s="7" t="s">
        <v>27</v>
      </c>
      <c r="C114" s="7" t="s">
        <v>91</v>
      </c>
      <c r="D114" s="7">
        <v>46</v>
      </c>
      <c r="F114" s="7" t="s">
        <v>18</v>
      </c>
      <c r="G114" s="7" t="s">
        <v>76</v>
      </c>
      <c r="H114" s="7">
        <v>40</v>
      </c>
    </row>
    <row r="115" spans="1:8" x14ac:dyDescent="0.35">
      <c r="A115" s="7" t="s">
        <v>19</v>
      </c>
      <c r="B115" s="7" t="s">
        <v>27</v>
      </c>
      <c r="C115" s="7" t="s">
        <v>89</v>
      </c>
      <c r="D115" s="7">
        <v>71</v>
      </c>
      <c r="F115" s="7" t="s">
        <v>18</v>
      </c>
      <c r="G115" s="7" t="s">
        <v>76</v>
      </c>
      <c r="H115" s="7">
        <v>46</v>
      </c>
    </row>
    <row r="116" spans="1:8" x14ac:dyDescent="0.35">
      <c r="A116" s="7" t="s">
        <v>19</v>
      </c>
      <c r="B116" s="7" t="s">
        <v>27</v>
      </c>
      <c r="C116" s="7" t="s">
        <v>90</v>
      </c>
      <c r="D116" s="7">
        <v>31</v>
      </c>
      <c r="F116" s="7" t="s">
        <v>18</v>
      </c>
      <c r="G116" s="7" t="s">
        <v>76</v>
      </c>
      <c r="H116" s="7">
        <v>52</v>
      </c>
    </row>
    <row r="117" spans="1:8" x14ac:dyDescent="0.35">
      <c r="A117" s="7" t="s">
        <v>27</v>
      </c>
      <c r="B117" s="7" t="s">
        <v>103</v>
      </c>
      <c r="C117" s="7" t="s">
        <v>101</v>
      </c>
      <c r="D117" s="7">
        <v>35</v>
      </c>
      <c r="F117" s="7" t="s">
        <v>18</v>
      </c>
      <c r="G117" s="7" t="s">
        <v>76</v>
      </c>
      <c r="H117" s="7">
        <v>45</v>
      </c>
    </row>
    <row r="118" spans="1:8" x14ac:dyDescent="0.35">
      <c r="A118" s="7" t="s">
        <v>27</v>
      </c>
      <c r="B118" s="7" t="s">
        <v>103</v>
      </c>
      <c r="C118" s="7" t="s">
        <v>87</v>
      </c>
      <c r="D118" s="7">
        <v>28</v>
      </c>
      <c r="F118" s="7" t="s">
        <v>18</v>
      </c>
      <c r="G118" s="7" t="s">
        <v>76</v>
      </c>
      <c r="H118" s="7">
        <v>79</v>
      </c>
    </row>
    <row r="119" spans="1:8" x14ac:dyDescent="0.35">
      <c r="A119" s="7" t="s">
        <v>18</v>
      </c>
      <c r="B119" s="7" t="s">
        <v>27</v>
      </c>
      <c r="C119" s="7" t="s">
        <v>90</v>
      </c>
      <c r="D119" s="7">
        <v>23</v>
      </c>
      <c r="F119" s="7" t="s">
        <v>18</v>
      </c>
      <c r="G119" s="7" t="s">
        <v>76</v>
      </c>
      <c r="H119" s="7">
        <v>16</v>
      </c>
    </row>
    <row r="120" spans="1:8" x14ac:dyDescent="0.35">
      <c r="A120" s="7" t="s">
        <v>19</v>
      </c>
      <c r="B120" s="7" t="s">
        <v>103</v>
      </c>
      <c r="C120" s="7" t="s">
        <v>87</v>
      </c>
      <c r="D120" s="7">
        <v>33</v>
      </c>
      <c r="F120" s="7" t="s">
        <v>18</v>
      </c>
      <c r="G120" s="7" t="s">
        <v>76</v>
      </c>
      <c r="H120" s="7">
        <v>23</v>
      </c>
    </row>
    <row r="121" spans="1:8" x14ac:dyDescent="0.35">
      <c r="A121" s="7" t="s">
        <v>19</v>
      </c>
      <c r="B121" s="7" t="s">
        <v>27</v>
      </c>
      <c r="C121" s="7" t="s">
        <v>101</v>
      </c>
      <c r="D121" s="7">
        <v>35</v>
      </c>
      <c r="F121" s="7" t="s">
        <v>18</v>
      </c>
      <c r="G121" s="7" t="s">
        <v>76</v>
      </c>
      <c r="H121" s="7">
        <v>35</v>
      </c>
    </row>
    <row r="122" spans="1:8" x14ac:dyDescent="0.35">
      <c r="A122" s="7" t="s">
        <v>27</v>
      </c>
      <c r="B122" s="7" t="s">
        <v>27</v>
      </c>
      <c r="C122" s="7" t="s">
        <v>88</v>
      </c>
      <c r="D122" s="7">
        <v>46</v>
      </c>
      <c r="F122" s="7" t="s">
        <v>18</v>
      </c>
      <c r="G122" s="7" t="s">
        <v>76</v>
      </c>
      <c r="H122" s="7">
        <v>28</v>
      </c>
    </row>
    <row r="123" spans="1:8" x14ac:dyDescent="0.35">
      <c r="A123" s="7" t="s">
        <v>27</v>
      </c>
      <c r="B123" s="7" t="s">
        <v>103</v>
      </c>
      <c r="C123" s="7" t="s">
        <v>87</v>
      </c>
      <c r="D123" s="7">
        <v>23</v>
      </c>
      <c r="F123" s="7" t="s">
        <v>18</v>
      </c>
      <c r="G123" s="7" t="s">
        <v>76</v>
      </c>
      <c r="H123" s="7">
        <v>52</v>
      </c>
    </row>
    <row r="124" spans="1:8" x14ac:dyDescent="0.35">
      <c r="A124" s="7" t="s">
        <v>19</v>
      </c>
      <c r="B124" s="7" t="s">
        <v>27</v>
      </c>
      <c r="C124" s="7" t="s">
        <v>88</v>
      </c>
      <c r="D124" s="7">
        <v>41</v>
      </c>
      <c r="F124" s="7" t="s">
        <v>18</v>
      </c>
      <c r="G124" s="7" t="s">
        <v>76</v>
      </c>
      <c r="H124" s="7">
        <v>43</v>
      </c>
    </row>
    <row r="125" spans="1:8" x14ac:dyDescent="0.35">
      <c r="A125" s="7" t="s">
        <v>27</v>
      </c>
      <c r="B125" s="7" t="s">
        <v>103</v>
      </c>
      <c r="C125" s="7" t="s">
        <v>90</v>
      </c>
      <c r="D125" s="7">
        <v>36</v>
      </c>
      <c r="F125" s="7" t="s">
        <v>18</v>
      </c>
      <c r="G125" s="7" t="s">
        <v>76</v>
      </c>
      <c r="H125" s="7">
        <v>40</v>
      </c>
    </row>
    <row r="126" spans="1:8" x14ac:dyDescent="0.35">
      <c r="A126" s="7" t="s">
        <v>18</v>
      </c>
      <c r="B126" s="7" t="s">
        <v>27</v>
      </c>
      <c r="C126" s="7" t="s">
        <v>88</v>
      </c>
      <c r="D126" s="7">
        <v>94</v>
      </c>
      <c r="F126" s="7" t="s">
        <v>18</v>
      </c>
      <c r="G126" s="7" t="s">
        <v>76</v>
      </c>
      <c r="H126" s="7">
        <v>27</v>
      </c>
    </row>
    <row r="127" spans="1:8" x14ac:dyDescent="0.35">
      <c r="A127" s="7" t="s">
        <v>18</v>
      </c>
      <c r="B127" s="7" t="s">
        <v>103</v>
      </c>
      <c r="C127" s="7" t="s">
        <v>91</v>
      </c>
      <c r="D127" s="7">
        <v>17</v>
      </c>
      <c r="F127" s="7" t="s">
        <v>18</v>
      </c>
      <c r="G127" s="7" t="s">
        <v>76</v>
      </c>
      <c r="H127" s="7">
        <v>58</v>
      </c>
    </row>
    <row r="128" spans="1:8" x14ac:dyDescent="0.35">
      <c r="A128" s="7" t="s">
        <v>27</v>
      </c>
      <c r="B128" s="7" t="s">
        <v>27</v>
      </c>
      <c r="C128" s="7" t="s">
        <v>89</v>
      </c>
      <c r="D128" s="7">
        <v>13</v>
      </c>
      <c r="F128" s="7" t="s">
        <v>18</v>
      </c>
      <c r="G128" s="7" t="s">
        <v>76</v>
      </c>
      <c r="H128" s="7">
        <v>62</v>
      </c>
    </row>
    <row r="129" spans="1:8" x14ac:dyDescent="0.35">
      <c r="A129" s="7" t="s">
        <v>19</v>
      </c>
      <c r="B129" s="7" t="s">
        <v>27</v>
      </c>
      <c r="C129" s="7" t="s">
        <v>90</v>
      </c>
      <c r="D129" s="7">
        <v>53</v>
      </c>
      <c r="F129" s="7" t="s">
        <v>18</v>
      </c>
      <c r="G129" s="7" t="s">
        <v>76</v>
      </c>
      <c r="H129" s="7">
        <v>95</v>
      </c>
    </row>
    <row r="130" spans="1:8" x14ac:dyDescent="0.35">
      <c r="A130" s="7" t="s">
        <v>27</v>
      </c>
      <c r="B130" s="7" t="s">
        <v>27</v>
      </c>
      <c r="C130" s="7" t="s">
        <v>89</v>
      </c>
      <c r="D130" s="7">
        <v>77</v>
      </c>
      <c r="F130" s="7" t="s">
        <v>18</v>
      </c>
      <c r="G130" s="7" t="s">
        <v>76</v>
      </c>
      <c r="H130" s="7">
        <v>56</v>
      </c>
    </row>
    <row r="131" spans="1:8" x14ac:dyDescent="0.35">
      <c r="A131" s="7" t="s">
        <v>18</v>
      </c>
      <c r="B131" s="7" t="s">
        <v>103</v>
      </c>
      <c r="C131" s="7" t="s">
        <v>101</v>
      </c>
      <c r="D131" s="7">
        <v>25</v>
      </c>
      <c r="F131" s="7" t="s">
        <v>18</v>
      </c>
      <c r="G131" s="7" t="s">
        <v>76</v>
      </c>
      <c r="H131" s="7">
        <v>23</v>
      </c>
    </row>
    <row r="132" spans="1:8" x14ac:dyDescent="0.35">
      <c r="A132" s="7" t="s">
        <v>19</v>
      </c>
      <c r="B132" s="7" t="s">
        <v>27</v>
      </c>
      <c r="C132" s="7" t="s">
        <v>90</v>
      </c>
      <c r="D132" s="7">
        <v>24</v>
      </c>
      <c r="F132" s="7" t="s">
        <v>18</v>
      </c>
      <c r="G132" s="7" t="s">
        <v>76</v>
      </c>
      <c r="H132" s="7">
        <v>131</v>
      </c>
    </row>
    <row r="133" spans="1:8" x14ac:dyDescent="0.35">
      <c r="A133" s="7" t="s">
        <v>27</v>
      </c>
      <c r="B133" s="7" t="s">
        <v>27</v>
      </c>
      <c r="C133" s="7" t="s">
        <v>88</v>
      </c>
      <c r="D133" s="7">
        <v>24</v>
      </c>
      <c r="F133" s="7" t="s">
        <v>18</v>
      </c>
      <c r="G133" s="7" t="s">
        <v>76</v>
      </c>
      <c r="H133" s="7">
        <v>27</v>
      </c>
    </row>
    <row r="134" spans="1:8" x14ac:dyDescent="0.35">
      <c r="A134" s="7" t="s">
        <v>27</v>
      </c>
      <c r="B134" s="7" t="s">
        <v>27</v>
      </c>
      <c r="C134" s="7" t="s">
        <v>91</v>
      </c>
      <c r="D134" s="7">
        <v>90</v>
      </c>
      <c r="F134" s="7" t="s">
        <v>18</v>
      </c>
      <c r="G134" s="7" t="s">
        <v>76</v>
      </c>
      <c r="H134" s="7">
        <v>40</v>
      </c>
    </row>
    <row r="135" spans="1:8" x14ac:dyDescent="0.35">
      <c r="A135" s="7" t="s">
        <v>18</v>
      </c>
      <c r="B135" s="7" t="s">
        <v>103</v>
      </c>
      <c r="C135" s="7" t="s">
        <v>88</v>
      </c>
      <c r="D135" s="7">
        <v>30</v>
      </c>
      <c r="F135" s="7" t="s">
        <v>18</v>
      </c>
      <c r="G135" s="7" t="s">
        <v>76</v>
      </c>
      <c r="H135" s="7">
        <v>21</v>
      </c>
    </row>
    <row r="136" spans="1:8" x14ac:dyDescent="0.35">
      <c r="A136" s="7" t="s">
        <v>18</v>
      </c>
      <c r="B136" s="7" t="s">
        <v>27</v>
      </c>
      <c r="C136" s="7" t="s">
        <v>88</v>
      </c>
      <c r="D136" s="7">
        <v>53</v>
      </c>
      <c r="F136" s="7" t="s">
        <v>18</v>
      </c>
      <c r="G136" s="7" t="s">
        <v>76</v>
      </c>
      <c r="H136" s="7">
        <v>43</v>
      </c>
    </row>
    <row r="137" spans="1:8" x14ac:dyDescent="0.35">
      <c r="A137" s="7" t="s">
        <v>19</v>
      </c>
      <c r="B137" s="7" t="s">
        <v>27</v>
      </c>
      <c r="C137" s="7" t="s">
        <v>88</v>
      </c>
      <c r="D137" s="7">
        <v>25</v>
      </c>
      <c r="F137" s="7" t="s">
        <v>18</v>
      </c>
      <c r="G137" s="7" t="s">
        <v>76</v>
      </c>
      <c r="H137" s="7">
        <v>60</v>
      </c>
    </row>
    <row r="138" spans="1:8" x14ac:dyDescent="0.35">
      <c r="A138" s="7" t="s">
        <v>27</v>
      </c>
      <c r="B138" s="7" t="s">
        <v>27</v>
      </c>
      <c r="C138" s="7" t="s">
        <v>89</v>
      </c>
      <c r="D138" s="7">
        <v>26</v>
      </c>
      <c r="F138" s="7" t="s">
        <v>18</v>
      </c>
      <c r="G138" s="7" t="s">
        <v>76</v>
      </c>
      <c r="H138" s="7">
        <v>85</v>
      </c>
    </row>
    <row r="139" spans="1:8" x14ac:dyDescent="0.35">
      <c r="A139" s="7" t="s">
        <v>27</v>
      </c>
      <c r="B139" s="7" t="s">
        <v>103</v>
      </c>
      <c r="C139" s="7" t="s">
        <v>90</v>
      </c>
      <c r="D139" s="7">
        <v>13</v>
      </c>
      <c r="F139" s="7" t="s">
        <v>18</v>
      </c>
      <c r="G139" s="7" t="s">
        <v>76</v>
      </c>
      <c r="H139" s="7">
        <v>63</v>
      </c>
    </row>
    <row r="140" spans="1:8" x14ac:dyDescent="0.35">
      <c r="A140" s="7" t="s">
        <v>18</v>
      </c>
      <c r="B140" s="7" t="s">
        <v>103</v>
      </c>
      <c r="C140" s="7" t="s">
        <v>89</v>
      </c>
      <c r="D140" s="7">
        <v>19</v>
      </c>
      <c r="F140" s="7" t="s">
        <v>18</v>
      </c>
      <c r="G140" s="7" t="s">
        <v>76</v>
      </c>
      <c r="H140" s="7">
        <v>68</v>
      </c>
    </row>
    <row r="141" spans="1:8" x14ac:dyDescent="0.35">
      <c r="A141" s="7" t="s">
        <v>19</v>
      </c>
      <c r="B141" s="7" t="s">
        <v>103</v>
      </c>
      <c r="C141" s="7" t="s">
        <v>91</v>
      </c>
      <c r="D141" s="7">
        <v>28</v>
      </c>
      <c r="F141" s="7" t="s">
        <v>18</v>
      </c>
      <c r="G141" s="7" t="s">
        <v>76</v>
      </c>
      <c r="H141" s="7">
        <v>85</v>
      </c>
    </row>
    <row r="142" spans="1:8" x14ac:dyDescent="0.35">
      <c r="A142" s="7" t="s">
        <v>27</v>
      </c>
      <c r="B142" s="7" t="s">
        <v>27</v>
      </c>
      <c r="C142" s="7" t="s">
        <v>101</v>
      </c>
      <c r="D142" s="7">
        <v>65</v>
      </c>
      <c r="F142" s="7" t="s">
        <v>18</v>
      </c>
      <c r="G142" s="7" t="s">
        <v>76</v>
      </c>
      <c r="H142" s="7">
        <v>22</v>
      </c>
    </row>
    <row r="143" spans="1:8" x14ac:dyDescent="0.35">
      <c r="A143" s="7" t="s">
        <v>18</v>
      </c>
      <c r="B143" s="7" t="s">
        <v>27</v>
      </c>
      <c r="C143" s="7" t="s">
        <v>101</v>
      </c>
      <c r="D143" s="7">
        <v>65</v>
      </c>
      <c r="F143" s="7" t="s">
        <v>18</v>
      </c>
      <c r="G143" s="7" t="s">
        <v>76</v>
      </c>
      <c r="H143" s="7">
        <v>54</v>
      </c>
    </row>
    <row r="144" spans="1:8" x14ac:dyDescent="0.35">
      <c r="A144" s="7" t="s">
        <v>18</v>
      </c>
      <c r="B144" s="7" t="s">
        <v>27</v>
      </c>
      <c r="C144" s="7" t="s">
        <v>101</v>
      </c>
      <c r="D144" s="7">
        <v>74</v>
      </c>
      <c r="F144" s="7" t="s">
        <v>18</v>
      </c>
      <c r="G144" s="7" t="s">
        <v>76</v>
      </c>
      <c r="H144" s="7">
        <v>47</v>
      </c>
    </row>
    <row r="145" spans="1:8" x14ac:dyDescent="0.35">
      <c r="A145" s="7" t="s">
        <v>19</v>
      </c>
      <c r="B145" s="7" t="s">
        <v>103</v>
      </c>
      <c r="C145" s="7" t="s">
        <v>89</v>
      </c>
      <c r="D145" s="7">
        <v>75</v>
      </c>
      <c r="F145" s="7" t="s">
        <v>18</v>
      </c>
      <c r="G145" s="7" t="s">
        <v>76</v>
      </c>
      <c r="H145" s="7">
        <v>40</v>
      </c>
    </row>
    <row r="146" spans="1:8" x14ac:dyDescent="0.35">
      <c r="F146" s="7" t="s">
        <v>18</v>
      </c>
      <c r="G146" s="7" t="s">
        <v>76</v>
      </c>
      <c r="H146" s="7">
        <v>58</v>
      </c>
    </row>
    <row r="147" spans="1:8" x14ac:dyDescent="0.35">
      <c r="F147" s="7" t="s">
        <v>18</v>
      </c>
      <c r="G147" s="7" t="s">
        <v>76</v>
      </c>
      <c r="H147" s="7">
        <v>87</v>
      </c>
    </row>
    <row r="148" spans="1:8" x14ac:dyDescent="0.35">
      <c r="F148" s="7" t="s">
        <v>18</v>
      </c>
      <c r="G148" s="7" t="s">
        <v>76</v>
      </c>
      <c r="H148" s="7">
        <v>77</v>
      </c>
    </row>
    <row r="149" spans="1:8" x14ac:dyDescent="0.35">
      <c r="F149" s="7" t="s">
        <v>18</v>
      </c>
      <c r="G149" s="7" t="s">
        <v>76</v>
      </c>
      <c r="H149" s="7">
        <v>39</v>
      </c>
    </row>
    <row r="150" spans="1:8" x14ac:dyDescent="0.35">
      <c r="F150" s="7" t="s">
        <v>18</v>
      </c>
      <c r="G150" s="7" t="s">
        <v>76</v>
      </c>
      <c r="H150" s="7">
        <v>24</v>
      </c>
    </row>
    <row r="151" spans="1:8" x14ac:dyDescent="0.35">
      <c r="F151" s="7" t="s">
        <v>18</v>
      </c>
      <c r="G151" s="7" t="s">
        <v>76</v>
      </c>
      <c r="H151" s="7">
        <v>52</v>
      </c>
    </row>
    <row r="152" spans="1:8" x14ac:dyDescent="0.35">
      <c r="F152" s="7" t="s">
        <v>19</v>
      </c>
      <c r="G152" s="7" t="s">
        <v>76</v>
      </c>
      <c r="H152" s="7">
        <v>52</v>
      </c>
    </row>
    <row r="153" spans="1:8" x14ac:dyDescent="0.35">
      <c r="F153" s="7" t="s">
        <v>19</v>
      </c>
      <c r="G153" s="7" t="s">
        <v>76</v>
      </c>
      <c r="H153" s="7">
        <v>46</v>
      </c>
    </row>
    <row r="154" spans="1:8" x14ac:dyDescent="0.35">
      <c r="F154" s="7" t="s">
        <v>19</v>
      </c>
      <c r="G154" s="7" t="s">
        <v>76</v>
      </c>
      <c r="H154" s="7">
        <v>33</v>
      </c>
    </row>
    <row r="155" spans="1:8" x14ac:dyDescent="0.35">
      <c r="F155" s="7" t="s">
        <v>19</v>
      </c>
      <c r="G155" s="7" t="s">
        <v>76</v>
      </c>
      <c r="H155" s="7">
        <v>89</v>
      </c>
    </row>
    <row r="156" spans="1:8" x14ac:dyDescent="0.35">
      <c r="F156" s="7" t="s">
        <v>19</v>
      </c>
      <c r="G156" s="7" t="s">
        <v>76</v>
      </c>
      <c r="H156" s="7">
        <v>73</v>
      </c>
    </row>
    <row r="157" spans="1:8" x14ac:dyDescent="0.35">
      <c r="F157" s="7" t="s">
        <v>19</v>
      </c>
      <c r="G157" s="7" t="s">
        <v>76</v>
      </c>
      <c r="H157" s="7">
        <v>60</v>
      </c>
    </row>
    <row r="158" spans="1:8" x14ac:dyDescent="0.35">
      <c r="F158" s="7" t="s">
        <v>19</v>
      </c>
      <c r="G158" s="7" t="s">
        <v>76</v>
      </c>
      <c r="H158" s="7">
        <v>56</v>
      </c>
    </row>
    <row r="159" spans="1:8" x14ac:dyDescent="0.35">
      <c r="F159" s="7" t="s">
        <v>19</v>
      </c>
      <c r="G159" s="7" t="s">
        <v>76</v>
      </c>
      <c r="H159" s="7">
        <v>19</v>
      </c>
    </row>
    <row r="160" spans="1:8" x14ac:dyDescent="0.35">
      <c r="F160" s="7" t="s">
        <v>19</v>
      </c>
      <c r="G160" s="7" t="s">
        <v>76</v>
      </c>
      <c r="H160" s="7">
        <v>26</v>
      </c>
    </row>
    <row r="161" spans="6:8" x14ac:dyDescent="0.35">
      <c r="F161" s="7" t="s">
        <v>19</v>
      </c>
      <c r="G161" s="7" t="s">
        <v>76</v>
      </c>
      <c r="H161" s="7">
        <v>33</v>
      </c>
    </row>
    <row r="162" spans="6:8" x14ac:dyDescent="0.35">
      <c r="F162" s="7" t="s">
        <v>19</v>
      </c>
      <c r="G162" s="7" t="s">
        <v>76</v>
      </c>
      <c r="H162" s="7">
        <v>28</v>
      </c>
    </row>
    <row r="163" spans="6:8" x14ac:dyDescent="0.35">
      <c r="F163" s="7" t="s">
        <v>19</v>
      </c>
      <c r="G163" s="7" t="s">
        <v>76</v>
      </c>
      <c r="H163" s="7">
        <v>94</v>
      </c>
    </row>
    <row r="164" spans="6:8" x14ac:dyDescent="0.35">
      <c r="F164" s="7" t="s">
        <v>19</v>
      </c>
      <c r="G164" s="7" t="s">
        <v>76</v>
      </c>
      <c r="H164" s="7">
        <v>44</v>
      </c>
    </row>
    <row r="165" spans="6:8" x14ac:dyDescent="0.35">
      <c r="F165" s="7" t="s">
        <v>19</v>
      </c>
      <c r="G165" s="7" t="s">
        <v>76</v>
      </c>
      <c r="H165" s="7">
        <v>50</v>
      </c>
    </row>
    <row r="166" spans="6:8" x14ac:dyDescent="0.35">
      <c r="F166" s="7" t="s">
        <v>19</v>
      </c>
      <c r="G166" s="7" t="s">
        <v>76</v>
      </c>
      <c r="H166" s="7">
        <v>56</v>
      </c>
    </row>
    <row r="167" spans="6:8" x14ac:dyDescent="0.35">
      <c r="F167" s="7" t="s">
        <v>19</v>
      </c>
      <c r="G167" s="7" t="s">
        <v>76</v>
      </c>
      <c r="H167" s="7">
        <v>49</v>
      </c>
    </row>
    <row r="168" spans="6:8" x14ac:dyDescent="0.35">
      <c r="F168" s="7" t="s">
        <v>19</v>
      </c>
      <c r="G168" s="7" t="s">
        <v>76</v>
      </c>
      <c r="H168" s="7">
        <v>83</v>
      </c>
    </row>
    <row r="169" spans="6:8" x14ac:dyDescent="0.35">
      <c r="F169" s="7" t="s">
        <v>19</v>
      </c>
      <c r="G169" s="7" t="s">
        <v>76</v>
      </c>
      <c r="H169" s="7">
        <v>20</v>
      </c>
    </row>
    <row r="170" spans="6:8" x14ac:dyDescent="0.35">
      <c r="F170" s="7" t="s">
        <v>19</v>
      </c>
      <c r="G170" s="7" t="s">
        <v>76</v>
      </c>
      <c r="H170" s="7">
        <v>27</v>
      </c>
    </row>
    <row r="171" spans="6:8" x14ac:dyDescent="0.35">
      <c r="F171" s="7" t="s">
        <v>19</v>
      </c>
      <c r="G171" s="7" t="s">
        <v>76</v>
      </c>
      <c r="H171" s="7">
        <v>39</v>
      </c>
    </row>
    <row r="172" spans="6:8" x14ac:dyDescent="0.35">
      <c r="F172" s="7" t="s">
        <v>19</v>
      </c>
      <c r="G172" s="7" t="s">
        <v>76</v>
      </c>
      <c r="H172" s="7">
        <v>32</v>
      </c>
    </row>
    <row r="173" spans="6:8" x14ac:dyDescent="0.35">
      <c r="F173" s="7" t="s">
        <v>19</v>
      </c>
      <c r="G173" s="7" t="s">
        <v>76</v>
      </c>
      <c r="H173" s="7">
        <v>56</v>
      </c>
    </row>
    <row r="174" spans="6:8" x14ac:dyDescent="0.35">
      <c r="F174" s="7" t="s">
        <v>19</v>
      </c>
      <c r="G174" s="7" t="s">
        <v>76</v>
      </c>
      <c r="H174" s="7">
        <v>47</v>
      </c>
    </row>
    <row r="175" spans="6:8" x14ac:dyDescent="0.35">
      <c r="F175" s="7" t="s">
        <v>19</v>
      </c>
      <c r="G175" s="7" t="s">
        <v>76</v>
      </c>
      <c r="H175" s="7">
        <v>44</v>
      </c>
    </row>
    <row r="176" spans="6:8" x14ac:dyDescent="0.35">
      <c r="F176" s="7" t="s">
        <v>19</v>
      </c>
      <c r="G176" s="7" t="s">
        <v>76</v>
      </c>
      <c r="H176" s="7">
        <v>31</v>
      </c>
    </row>
    <row r="177" spans="6:8" x14ac:dyDescent="0.35">
      <c r="F177" s="7" t="s">
        <v>19</v>
      </c>
      <c r="G177" s="7" t="s">
        <v>76</v>
      </c>
      <c r="H177" s="7">
        <v>62</v>
      </c>
    </row>
    <row r="178" spans="6:8" x14ac:dyDescent="0.35">
      <c r="F178" s="7" t="s">
        <v>19</v>
      </c>
      <c r="G178" s="7" t="s">
        <v>76</v>
      </c>
      <c r="H178" s="7">
        <v>66</v>
      </c>
    </row>
    <row r="179" spans="6:8" x14ac:dyDescent="0.35">
      <c r="F179" s="7" t="s">
        <v>19</v>
      </c>
      <c r="G179" s="7" t="s">
        <v>76</v>
      </c>
      <c r="H179" s="7">
        <v>99</v>
      </c>
    </row>
    <row r="180" spans="6:8" x14ac:dyDescent="0.35">
      <c r="F180" s="7" t="s">
        <v>19</v>
      </c>
      <c r="G180" s="7" t="s">
        <v>76</v>
      </c>
      <c r="H180" s="7">
        <v>60</v>
      </c>
    </row>
    <row r="181" spans="6:8" x14ac:dyDescent="0.35">
      <c r="F181" s="7" t="s">
        <v>19</v>
      </c>
      <c r="G181" s="7" t="s">
        <v>76</v>
      </c>
      <c r="H181" s="7">
        <v>27</v>
      </c>
    </row>
    <row r="182" spans="6:8" x14ac:dyDescent="0.35">
      <c r="F182" s="7" t="s">
        <v>19</v>
      </c>
      <c r="G182" s="7" t="s">
        <v>76</v>
      </c>
      <c r="H182" s="7">
        <v>135</v>
      </c>
    </row>
    <row r="183" spans="6:8" x14ac:dyDescent="0.35">
      <c r="F183" s="7" t="s">
        <v>19</v>
      </c>
      <c r="G183" s="7" t="s">
        <v>76</v>
      </c>
      <c r="H183" s="7">
        <v>31</v>
      </c>
    </row>
    <row r="184" spans="6:8" x14ac:dyDescent="0.35">
      <c r="F184" s="7" t="s">
        <v>19</v>
      </c>
      <c r="G184" s="7" t="s">
        <v>76</v>
      </c>
      <c r="H184" s="7">
        <v>44</v>
      </c>
    </row>
    <row r="185" spans="6:8" x14ac:dyDescent="0.35">
      <c r="F185" s="7" t="s">
        <v>19</v>
      </c>
      <c r="G185" s="7" t="s">
        <v>76</v>
      </c>
      <c r="H185" s="7">
        <v>25</v>
      </c>
    </row>
    <row r="186" spans="6:8" x14ac:dyDescent="0.35">
      <c r="F186" s="7" t="s">
        <v>19</v>
      </c>
      <c r="G186" s="7" t="s">
        <v>76</v>
      </c>
      <c r="H186" s="7">
        <v>47</v>
      </c>
    </row>
    <row r="187" spans="6:8" x14ac:dyDescent="0.35">
      <c r="F187" s="7" t="s">
        <v>19</v>
      </c>
      <c r="G187" s="7" t="s">
        <v>76</v>
      </c>
      <c r="H187" s="7">
        <v>64</v>
      </c>
    </row>
    <row r="188" spans="6:8" x14ac:dyDescent="0.35">
      <c r="F188" s="7" t="s">
        <v>19</v>
      </c>
      <c r="G188" s="7" t="s">
        <v>76</v>
      </c>
      <c r="H188" s="7">
        <v>89</v>
      </c>
    </row>
    <row r="189" spans="6:8" x14ac:dyDescent="0.35">
      <c r="F189" s="7" t="s">
        <v>19</v>
      </c>
      <c r="G189" s="7" t="s">
        <v>76</v>
      </c>
      <c r="H189" s="7">
        <v>67</v>
      </c>
    </row>
    <row r="190" spans="6:8" x14ac:dyDescent="0.35">
      <c r="F190" s="7" t="s">
        <v>19</v>
      </c>
      <c r="G190" s="7" t="s">
        <v>76</v>
      </c>
      <c r="H190" s="7">
        <v>72</v>
      </c>
    </row>
    <row r="191" spans="6:8" x14ac:dyDescent="0.35">
      <c r="F191" s="7" t="s">
        <v>19</v>
      </c>
      <c r="G191" s="7" t="s">
        <v>76</v>
      </c>
      <c r="H191" s="7">
        <v>89</v>
      </c>
    </row>
    <row r="192" spans="6:8" x14ac:dyDescent="0.35">
      <c r="F192" s="7" t="s">
        <v>19</v>
      </c>
      <c r="G192" s="7" t="s">
        <v>76</v>
      </c>
      <c r="H192" s="7">
        <v>26</v>
      </c>
    </row>
    <row r="193" spans="6:8" x14ac:dyDescent="0.35">
      <c r="F193" s="7" t="s">
        <v>19</v>
      </c>
      <c r="G193" s="7" t="s">
        <v>76</v>
      </c>
      <c r="H193" s="7">
        <v>58</v>
      </c>
    </row>
    <row r="194" spans="6:8" x14ac:dyDescent="0.35">
      <c r="F194" s="7" t="s">
        <v>19</v>
      </c>
      <c r="G194" s="7" t="s">
        <v>76</v>
      </c>
      <c r="H194" s="7">
        <v>51</v>
      </c>
    </row>
    <row r="195" spans="6:8" x14ac:dyDescent="0.35">
      <c r="F195" s="7" t="s">
        <v>19</v>
      </c>
      <c r="G195" s="7" t="s">
        <v>76</v>
      </c>
      <c r="H195" s="7">
        <v>44</v>
      </c>
    </row>
    <row r="196" spans="6:8" x14ac:dyDescent="0.35">
      <c r="F196" s="7" t="s">
        <v>19</v>
      </c>
      <c r="G196" s="7" t="s">
        <v>76</v>
      </c>
      <c r="H196" s="7">
        <v>62</v>
      </c>
    </row>
    <row r="197" spans="6:8" x14ac:dyDescent="0.35">
      <c r="F197" s="7" t="s">
        <v>19</v>
      </c>
      <c r="G197" s="7" t="s">
        <v>76</v>
      </c>
      <c r="H197" s="7">
        <v>91</v>
      </c>
    </row>
    <row r="198" spans="6:8" x14ac:dyDescent="0.35">
      <c r="F198" s="7" t="s">
        <v>19</v>
      </c>
      <c r="G198" s="7" t="s">
        <v>76</v>
      </c>
      <c r="H198" s="7">
        <v>81</v>
      </c>
    </row>
    <row r="199" spans="6:8" x14ac:dyDescent="0.35">
      <c r="F199" s="7" t="s">
        <v>19</v>
      </c>
      <c r="G199" s="7" t="s">
        <v>76</v>
      </c>
      <c r="H199" s="7">
        <v>43</v>
      </c>
    </row>
    <row r="200" spans="6:8" x14ac:dyDescent="0.35">
      <c r="F200" s="7" t="s">
        <v>19</v>
      </c>
      <c r="G200" s="7" t="s">
        <v>76</v>
      </c>
      <c r="H200" s="7">
        <v>28</v>
      </c>
    </row>
    <row r="201" spans="6:8" x14ac:dyDescent="0.35">
      <c r="F201" s="7" t="s">
        <v>19</v>
      </c>
      <c r="G201" s="7" t="s">
        <v>76</v>
      </c>
      <c r="H201" s="7">
        <v>56</v>
      </c>
    </row>
    <row r="202" spans="6:8" x14ac:dyDescent="0.35">
      <c r="F202" s="7" t="s">
        <v>18</v>
      </c>
      <c r="G202" s="7" t="s">
        <v>77</v>
      </c>
      <c r="H202" s="7">
        <v>33</v>
      </c>
    </row>
    <row r="203" spans="6:8" x14ac:dyDescent="0.35">
      <c r="F203" s="7" t="s">
        <v>18</v>
      </c>
      <c r="G203" s="7" t="s">
        <v>77</v>
      </c>
      <c r="H203" s="7">
        <v>72</v>
      </c>
    </row>
    <row r="204" spans="6:8" x14ac:dyDescent="0.35">
      <c r="F204" s="7" t="s">
        <v>18</v>
      </c>
      <c r="G204" s="7" t="s">
        <v>77</v>
      </c>
      <c r="H204" s="7">
        <v>45</v>
      </c>
    </row>
    <row r="205" spans="6:8" x14ac:dyDescent="0.35">
      <c r="F205" s="7" t="s">
        <v>18</v>
      </c>
      <c r="G205" s="7" t="s">
        <v>77</v>
      </c>
      <c r="H205" s="7">
        <v>42</v>
      </c>
    </row>
    <row r="206" spans="6:8" x14ac:dyDescent="0.35">
      <c r="F206" s="7" t="s">
        <v>18</v>
      </c>
      <c r="G206" s="7" t="s">
        <v>77</v>
      </c>
      <c r="H206" s="7">
        <v>29</v>
      </c>
    </row>
    <row r="207" spans="6:8" x14ac:dyDescent="0.35">
      <c r="F207" s="7" t="s">
        <v>18</v>
      </c>
      <c r="G207" s="7" t="s">
        <v>77</v>
      </c>
      <c r="H207" s="7">
        <v>47</v>
      </c>
    </row>
    <row r="208" spans="6:8" x14ac:dyDescent="0.35">
      <c r="F208" s="7" t="s">
        <v>18</v>
      </c>
      <c r="G208" s="7" t="s">
        <v>77</v>
      </c>
      <c r="H208" s="7">
        <v>38</v>
      </c>
    </row>
    <row r="209" spans="6:8" x14ac:dyDescent="0.35">
      <c r="F209" s="7" t="s">
        <v>18</v>
      </c>
      <c r="G209" s="7" t="s">
        <v>77</v>
      </c>
      <c r="H209" s="7">
        <v>31</v>
      </c>
    </row>
    <row r="210" spans="6:8" x14ac:dyDescent="0.35">
      <c r="F210" s="7" t="s">
        <v>18</v>
      </c>
      <c r="G210" s="7" t="s">
        <v>77</v>
      </c>
      <c r="H210" s="7">
        <v>39</v>
      </c>
    </row>
    <row r="211" spans="6:8" x14ac:dyDescent="0.35">
      <c r="F211" s="7" t="s">
        <v>18</v>
      </c>
      <c r="G211" s="7" t="s">
        <v>77</v>
      </c>
      <c r="H211" s="7">
        <v>66</v>
      </c>
    </row>
    <row r="212" spans="6:8" x14ac:dyDescent="0.35">
      <c r="F212" s="7" t="s">
        <v>18</v>
      </c>
      <c r="G212" s="7" t="s">
        <v>77</v>
      </c>
      <c r="H212" s="7">
        <v>56</v>
      </c>
    </row>
    <row r="213" spans="6:8" x14ac:dyDescent="0.35">
      <c r="F213" s="7" t="s">
        <v>18</v>
      </c>
      <c r="G213" s="7" t="s">
        <v>77</v>
      </c>
      <c r="H213" s="7">
        <v>34</v>
      </c>
    </row>
    <row r="214" spans="6:8" x14ac:dyDescent="0.35">
      <c r="F214" s="7" t="s">
        <v>18</v>
      </c>
      <c r="G214" s="7" t="s">
        <v>77</v>
      </c>
      <c r="H214" s="7">
        <v>61</v>
      </c>
    </row>
    <row r="215" spans="6:8" x14ac:dyDescent="0.35">
      <c r="F215" s="7" t="s">
        <v>18</v>
      </c>
      <c r="G215" s="7" t="s">
        <v>77</v>
      </c>
      <c r="H215" s="7">
        <v>79</v>
      </c>
    </row>
    <row r="216" spans="6:8" x14ac:dyDescent="0.35">
      <c r="F216" s="7" t="s">
        <v>18</v>
      </c>
      <c r="G216" s="7" t="s">
        <v>77</v>
      </c>
      <c r="H216" s="7">
        <v>36</v>
      </c>
    </row>
    <row r="217" spans="6:8" x14ac:dyDescent="0.35">
      <c r="F217" s="7" t="s">
        <v>18</v>
      </c>
      <c r="G217" s="7" t="s">
        <v>77</v>
      </c>
      <c r="H217" s="7">
        <v>55</v>
      </c>
    </row>
    <row r="218" spans="6:8" x14ac:dyDescent="0.35">
      <c r="F218" s="7" t="s">
        <v>18</v>
      </c>
      <c r="G218" s="7" t="s">
        <v>77</v>
      </c>
      <c r="H218" s="7">
        <v>32</v>
      </c>
    </row>
    <row r="219" spans="6:8" x14ac:dyDescent="0.35">
      <c r="F219" s="7" t="s">
        <v>18</v>
      </c>
      <c r="G219" s="7" t="s">
        <v>77</v>
      </c>
      <c r="H219" s="7">
        <v>34</v>
      </c>
    </row>
    <row r="220" spans="6:8" x14ac:dyDescent="0.35">
      <c r="F220" s="7" t="s">
        <v>18</v>
      </c>
      <c r="G220" s="7" t="s">
        <v>77</v>
      </c>
      <c r="H220" s="7">
        <v>34</v>
      </c>
    </row>
    <row r="221" spans="6:8" x14ac:dyDescent="0.35">
      <c r="F221" s="7" t="s">
        <v>18</v>
      </c>
      <c r="G221" s="7" t="s">
        <v>77</v>
      </c>
      <c r="H221" s="7">
        <v>56</v>
      </c>
    </row>
    <row r="222" spans="6:8" x14ac:dyDescent="0.35">
      <c r="F222" s="7" t="s">
        <v>18</v>
      </c>
      <c r="G222" s="7" t="s">
        <v>77</v>
      </c>
      <c r="H222" s="7">
        <v>28</v>
      </c>
    </row>
    <row r="223" spans="6:8" x14ac:dyDescent="0.35">
      <c r="F223" s="7" t="s">
        <v>18</v>
      </c>
      <c r="G223" s="7" t="s">
        <v>77</v>
      </c>
      <c r="H223" s="7">
        <v>32</v>
      </c>
    </row>
    <row r="224" spans="6:8" x14ac:dyDescent="0.35">
      <c r="F224" s="7" t="s">
        <v>18</v>
      </c>
      <c r="G224" s="7" t="s">
        <v>77</v>
      </c>
      <c r="H224" s="7">
        <v>52</v>
      </c>
    </row>
    <row r="225" spans="6:8" x14ac:dyDescent="0.35">
      <c r="F225" s="7" t="s">
        <v>18</v>
      </c>
      <c r="G225" s="7" t="s">
        <v>77</v>
      </c>
      <c r="H225" s="7">
        <v>72</v>
      </c>
    </row>
    <row r="226" spans="6:8" x14ac:dyDescent="0.35">
      <c r="F226" s="7" t="s">
        <v>18</v>
      </c>
      <c r="G226" s="7" t="s">
        <v>77</v>
      </c>
      <c r="H226" s="7">
        <v>26</v>
      </c>
    </row>
    <row r="227" spans="6:8" x14ac:dyDescent="0.35">
      <c r="F227" s="7" t="s">
        <v>18</v>
      </c>
      <c r="G227" s="7" t="s">
        <v>77</v>
      </c>
      <c r="H227" s="7">
        <v>60</v>
      </c>
    </row>
    <row r="228" spans="6:8" x14ac:dyDescent="0.35">
      <c r="F228" s="7" t="s">
        <v>18</v>
      </c>
      <c r="G228" s="7" t="s">
        <v>77</v>
      </c>
      <c r="H228" s="7">
        <v>27</v>
      </c>
    </row>
    <row r="229" spans="6:8" x14ac:dyDescent="0.35">
      <c r="F229" s="7" t="s">
        <v>18</v>
      </c>
      <c r="G229" s="7" t="s">
        <v>77</v>
      </c>
      <c r="H229" s="7">
        <v>33</v>
      </c>
    </row>
    <row r="230" spans="6:8" x14ac:dyDescent="0.35">
      <c r="F230" s="7" t="s">
        <v>18</v>
      </c>
      <c r="G230" s="7" t="s">
        <v>77</v>
      </c>
      <c r="H230" s="7">
        <v>59</v>
      </c>
    </row>
    <row r="231" spans="6:8" x14ac:dyDescent="0.35">
      <c r="F231" s="7" t="s">
        <v>18</v>
      </c>
      <c r="G231" s="7" t="s">
        <v>77</v>
      </c>
      <c r="H231" s="7">
        <v>49</v>
      </c>
    </row>
    <row r="232" spans="6:8" x14ac:dyDescent="0.35">
      <c r="F232" s="7" t="s">
        <v>18</v>
      </c>
      <c r="G232" s="7" t="s">
        <v>77</v>
      </c>
      <c r="H232" s="7">
        <v>51</v>
      </c>
    </row>
    <row r="233" spans="6:8" x14ac:dyDescent="0.35">
      <c r="F233" s="7" t="s">
        <v>18</v>
      </c>
      <c r="G233" s="7" t="s">
        <v>77</v>
      </c>
      <c r="H233" s="7">
        <v>51</v>
      </c>
    </row>
    <row r="234" spans="6:8" x14ac:dyDescent="0.35">
      <c r="F234" s="7" t="s">
        <v>18</v>
      </c>
      <c r="G234" s="7" t="s">
        <v>77</v>
      </c>
      <c r="H234" s="7">
        <v>33</v>
      </c>
    </row>
    <row r="235" spans="6:8" x14ac:dyDescent="0.35">
      <c r="F235" s="7" t="s">
        <v>18</v>
      </c>
      <c r="G235" s="7" t="s">
        <v>77</v>
      </c>
      <c r="H235" s="7">
        <v>58</v>
      </c>
    </row>
    <row r="236" spans="6:8" x14ac:dyDescent="0.35">
      <c r="F236" s="7" t="s">
        <v>18</v>
      </c>
      <c r="G236" s="7" t="s">
        <v>77</v>
      </c>
      <c r="H236" s="7">
        <v>76</v>
      </c>
    </row>
    <row r="237" spans="6:8" x14ac:dyDescent="0.35">
      <c r="F237" s="7" t="s">
        <v>18</v>
      </c>
      <c r="G237" s="7" t="s">
        <v>77</v>
      </c>
      <c r="H237" s="7">
        <v>30</v>
      </c>
    </row>
    <row r="238" spans="6:8" x14ac:dyDescent="0.35">
      <c r="F238" s="7" t="s">
        <v>18</v>
      </c>
      <c r="G238" s="7" t="s">
        <v>77</v>
      </c>
      <c r="H238" s="7">
        <v>57</v>
      </c>
    </row>
    <row r="239" spans="6:8" x14ac:dyDescent="0.35">
      <c r="F239" s="7" t="s">
        <v>18</v>
      </c>
      <c r="G239" s="7" t="s">
        <v>77</v>
      </c>
      <c r="H239" s="7">
        <v>28</v>
      </c>
    </row>
    <row r="240" spans="6:8" x14ac:dyDescent="0.35">
      <c r="F240" s="7" t="s">
        <v>18</v>
      </c>
      <c r="G240" s="7" t="s">
        <v>77</v>
      </c>
      <c r="H240" s="7">
        <v>42</v>
      </c>
    </row>
    <row r="241" spans="6:8" x14ac:dyDescent="0.35">
      <c r="F241" s="7" t="s">
        <v>18</v>
      </c>
      <c r="G241" s="7" t="s">
        <v>77</v>
      </c>
      <c r="H241" s="7">
        <v>60</v>
      </c>
    </row>
    <row r="242" spans="6:8" x14ac:dyDescent="0.35">
      <c r="F242" s="7" t="s">
        <v>18</v>
      </c>
      <c r="G242" s="7" t="s">
        <v>77</v>
      </c>
      <c r="H242" s="7">
        <v>60</v>
      </c>
    </row>
    <row r="243" spans="6:8" x14ac:dyDescent="0.35">
      <c r="F243" s="7" t="s">
        <v>18</v>
      </c>
      <c r="G243" s="7" t="s">
        <v>77</v>
      </c>
      <c r="H243" s="7">
        <v>38</v>
      </c>
    </row>
    <row r="244" spans="6:8" x14ac:dyDescent="0.35">
      <c r="F244" s="7" t="s">
        <v>18</v>
      </c>
      <c r="G244" s="7" t="s">
        <v>77</v>
      </c>
      <c r="H244" s="7">
        <v>64</v>
      </c>
    </row>
    <row r="245" spans="6:8" x14ac:dyDescent="0.35">
      <c r="F245" s="7" t="s">
        <v>18</v>
      </c>
      <c r="G245" s="7" t="s">
        <v>77</v>
      </c>
      <c r="H245" s="7">
        <v>67</v>
      </c>
    </row>
    <row r="246" spans="6:8" x14ac:dyDescent="0.35">
      <c r="F246" s="7" t="s">
        <v>18</v>
      </c>
      <c r="G246" s="7" t="s">
        <v>77</v>
      </c>
      <c r="H246" s="7">
        <v>42</v>
      </c>
    </row>
    <row r="247" spans="6:8" x14ac:dyDescent="0.35">
      <c r="F247" s="7" t="s">
        <v>18</v>
      </c>
      <c r="G247" s="7" t="s">
        <v>77</v>
      </c>
      <c r="H247" s="7">
        <v>39</v>
      </c>
    </row>
    <row r="248" spans="6:8" x14ac:dyDescent="0.35">
      <c r="F248" s="7" t="s">
        <v>18</v>
      </c>
      <c r="G248" s="7" t="s">
        <v>77</v>
      </c>
      <c r="H248" s="7">
        <v>27</v>
      </c>
    </row>
    <row r="249" spans="6:8" x14ac:dyDescent="0.35">
      <c r="F249" s="7" t="s">
        <v>18</v>
      </c>
      <c r="G249" s="7" t="s">
        <v>77</v>
      </c>
      <c r="H249" s="7">
        <v>27</v>
      </c>
    </row>
    <row r="250" spans="6:8" x14ac:dyDescent="0.35">
      <c r="F250" s="7" t="s">
        <v>18</v>
      </c>
      <c r="G250" s="7" t="s">
        <v>77</v>
      </c>
      <c r="H250" s="7">
        <v>26</v>
      </c>
    </row>
    <row r="251" spans="6:8" x14ac:dyDescent="0.35">
      <c r="F251" s="7" t="s">
        <v>18</v>
      </c>
      <c r="G251" s="7" t="s">
        <v>77</v>
      </c>
      <c r="H251" s="7">
        <v>77</v>
      </c>
    </row>
    <row r="252" spans="6:8" x14ac:dyDescent="0.35">
      <c r="F252" s="7" t="s">
        <v>19</v>
      </c>
      <c r="G252" s="7" t="s">
        <v>77</v>
      </c>
      <c r="H252" s="7">
        <v>27</v>
      </c>
    </row>
    <row r="253" spans="6:8" x14ac:dyDescent="0.35">
      <c r="F253" s="7" t="s">
        <v>19</v>
      </c>
      <c r="G253" s="7" t="s">
        <v>77</v>
      </c>
      <c r="H253" s="7">
        <v>66</v>
      </c>
    </row>
    <row r="254" spans="6:8" x14ac:dyDescent="0.35">
      <c r="F254" s="7" t="s">
        <v>19</v>
      </c>
      <c r="G254" s="7" t="s">
        <v>77</v>
      </c>
      <c r="H254" s="7">
        <v>39</v>
      </c>
    </row>
    <row r="255" spans="6:8" x14ac:dyDescent="0.35">
      <c r="F255" s="7" t="s">
        <v>19</v>
      </c>
      <c r="G255" s="7" t="s">
        <v>77</v>
      </c>
      <c r="H255" s="7">
        <v>36</v>
      </c>
    </row>
    <row r="256" spans="6:8" x14ac:dyDescent="0.35">
      <c r="F256" s="7" t="s">
        <v>19</v>
      </c>
      <c r="G256" s="7" t="s">
        <v>77</v>
      </c>
      <c r="H256" s="7">
        <v>23</v>
      </c>
    </row>
    <row r="257" spans="6:8" x14ac:dyDescent="0.35">
      <c r="F257" s="7" t="s">
        <v>19</v>
      </c>
      <c r="G257" s="7" t="s">
        <v>77</v>
      </c>
      <c r="H257" s="7">
        <v>41</v>
      </c>
    </row>
    <row r="258" spans="6:8" x14ac:dyDescent="0.35">
      <c r="F258" s="7" t="s">
        <v>19</v>
      </c>
      <c r="G258" s="7" t="s">
        <v>77</v>
      </c>
      <c r="H258" s="7">
        <v>32</v>
      </c>
    </row>
    <row r="259" spans="6:8" x14ac:dyDescent="0.35">
      <c r="F259" s="7" t="s">
        <v>19</v>
      </c>
      <c r="G259" s="7" t="s">
        <v>77</v>
      </c>
      <c r="H259" s="7">
        <v>25</v>
      </c>
    </row>
    <row r="260" spans="6:8" x14ac:dyDescent="0.35">
      <c r="F260" s="7" t="s">
        <v>19</v>
      </c>
      <c r="G260" s="7" t="s">
        <v>77</v>
      </c>
      <c r="H260" s="7">
        <v>33</v>
      </c>
    </row>
    <row r="261" spans="6:8" x14ac:dyDescent="0.35">
      <c r="F261" s="7" t="s">
        <v>19</v>
      </c>
      <c r="G261" s="7" t="s">
        <v>77</v>
      </c>
      <c r="H261" s="7">
        <v>60</v>
      </c>
    </row>
    <row r="262" spans="6:8" x14ac:dyDescent="0.35">
      <c r="F262" s="7" t="s">
        <v>19</v>
      </c>
      <c r="G262" s="7" t="s">
        <v>77</v>
      </c>
      <c r="H262" s="7">
        <v>50</v>
      </c>
    </row>
    <row r="263" spans="6:8" x14ac:dyDescent="0.35">
      <c r="F263" s="7" t="s">
        <v>19</v>
      </c>
      <c r="G263" s="7" t="s">
        <v>77</v>
      </c>
      <c r="H263" s="7">
        <v>28</v>
      </c>
    </row>
    <row r="264" spans="6:8" x14ac:dyDescent="0.35">
      <c r="F264" s="7" t="s">
        <v>19</v>
      </c>
      <c r="G264" s="7" t="s">
        <v>77</v>
      </c>
      <c r="H264" s="7">
        <v>55</v>
      </c>
    </row>
    <row r="265" spans="6:8" x14ac:dyDescent="0.35">
      <c r="F265" s="7" t="s">
        <v>19</v>
      </c>
      <c r="G265" s="7" t="s">
        <v>77</v>
      </c>
      <c r="H265" s="7">
        <v>73</v>
      </c>
    </row>
    <row r="266" spans="6:8" x14ac:dyDescent="0.35">
      <c r="F266" s="7" t="s">
        <v>19</v>
      </c>
      <c r="G266" s="7" t="s">
        <v>77</v>
      </c>
      <c r="H266" s="7">
        <v>30</v>
      </c>
    </row>
    <row r="267" spans="6:8" x14ac:dyDescent="0.35">
      <c r="F267" s="7" t="s">
        <v>19</v>
      </c>
      <c r="G267" s="7" t="s">
        <v>77</v>
      </c>
      <c r="H267" s="7">
        <v>49</v>
      </c>
    </row>
    <row r="268" spans="6:8" x14ac:dyDescent="0.35">
      <c r="F268" s="7" t="s">
        <v>19</v>
      </c>
      <c r="G268" s="7" t="s">
        <v>77</v>
      </c>
      <c r="H268" s="7">
        <v>26</v>
      </c>
    </row>
    <row r="269" spans="6:8" x14ac:dyDescent="0.35">
      <c r="F269" s="7" t="s">
        <v>19</v>
      </c>
      <c r="G269" s="7" t="s">
        <v>77</v>
      </c>
      <c r="H269" s="7">
        <v>28</v>
      </c>
    </row>
    <row r="270" spans="6:8" x14ac:dyDescent="0.35">
      <c r="F270" s="7" t="s">
        <v>19</v>
      </c>
      <c r="G270" s="7" t="s">
        <v>77</v>
      </c>
      <c r="H270" s="7">
        <v>28</v>
      </c>
    </row>
    <row r="271" spans="6:8" x14ac:dyDescent="0.35">
      <c r="F271" s="7" t="s">
        <v>19</v>
      </c>
      <c r="G271" s="7" t="s">
        <v>77</v>
      </c>
      <c r="H271" s="7">
        <v>50</v>
      </c>
    </row>
    <row r="272" spans="6:8" x14ac:dyDescent="0.35">
      <c r="F272" s="7" t="s">
        <v>19</v>
      </c>
      <c r="G272" s="7" t="s">
        <v>77</v>
      </c>
      <c r="H272" s="7">
        <v>22</v>
      </c>
    </row>
    <row r="273" spans="6:8" x14ac:dyDescent="0.35">
      <c r="F273" s="7" t="s">
        <v>19</v>
      </c>
      <c r="G273" s="7" t="s">
        <v>77</v>
      </c>
      <c r="H273" s="7">
        <v>26</v>
      </c>
    </row>
    <row r="274" spans="6:8" x14ac:dyDescent="0.35">
      <c r="F274" s="7" t="s">
        <v>19</v>
      </c>
      <c r="G274" s="7" t="s">
        <v>77</v>
      </c>
      <c r="H274" s="7">
        <v>46</v>
      </c>
    </row>
    <row r="275" spans="6:8" x14ac:dyDescent="0.35">
      <c r="F275" s="7" t="s">
        <v>19</v>
      </c>
      <c r="G275" s="7" t="s">
        <v>77</v>
      </c>
      <c r="H275" s="7">
        <v>66</v>
      </c>
    </row>
    <row r="276" spans="6:8" x14ac:dyDescent="0.35">
      <c r="F276" s="7" t="s">
        <v>19</v>
      </c>
      <c r="G276" s="7" t="s">
        <v>77</v>
      </c>
      <c r="H276" s="7">
        <v>20</v>
      </c>
    </row>
    <row r="277" spans="6:8" x14ac:dyDescent="0.35">
      <c r="F277" s="7" t="s">
        <v>19</v>
      </c>
      <c r="G277" s="7" t="s">
        <v>77</v>
      </c>
      <c r="H277" s="7">
        <v>54</v>
      </c>
    </row>
    <row r="278" spans="6:8" x14ac:dyDescent="0.35">
      <c r="F278" s="7" t="s">
        <v>19</v>
      </c>
      <c r="G278" s="7" t="s">
        <v>77</v>
      </c>
      <c r="H278" s="7">
        <v>21</v>
      </c>
    </row>
    <row r="279" spans="6:8" x14ac:dyDescent="0.35">
      <c r="F279" s="7" t="s">
        <v>19</v>
      </c>
      <c r="G279" s="7" t="s">
        <v>77</v>
      </c>
      <c r="H279" s="7">
        <v>27</v>
      </c>
    </row>
    <row r="280" spans="6:8" x14ac:dyDescent="0.35">
      <c r="F280" s="7" t="s">
        <v>19</v>
      </c>
      <c r="G280" s="7" t="s">
        <v>77</v>
      </c>
      <c r="H280" s="7">
        <v>53</v>
      </c>
    </row>
    <row r="281" spans="6:8" x14ac:dyDescent="0.35">
      <c r="F281" s="7" t="s">
        <v>19</v>
      </c>
      <c r="G281" s="7" t="s">
        <v>77</v>
      </c>
      <c r="H281" s="7">
        <v>43</v>
      </c>
    </row>
    <row r="282" spans="6:8" x14ac:dyDescent="0.35">
      <c r="F282" s="7" t="s">
        <v>19</v>
      </c>
      <c r="G282" s="7" t="s">
        <v>77</v>
      </c>
      <c r="H282" s="7">
        <v>45</v>
      </c>
    </row>
    <row r="283" spans="6:8" x14ac:dyDescent="0.35">
      <c r="F283" s="7" t="s">
        <v>19</v>
      </c>
      <c r="G283" s="7" t="s">
        <v>77</v>
      </c>
      <c r="H283" s="7">
        <v>45</v>
      </c>
    </row>
    <row r="284" spans="6:8" x14ac:dyDescent="0.35">
      <c r="F284" s="7" t="s">
        <v>19</v>
      </c>
      <c r="G284" s="7" t="s">
        <v>77</v>
      </c>
      <c r="H284" s="7">
        <v>27</v>
      </c>
    </row>
    <row r="285" spans="6:8" x14ac:dyDescent="0.35">
      <c r="F285" s="7" t="s">
        <v>19</v>
      </c>
      <c r="G285" s="7" t="s">
        <v>77</v>
      </c>
      <c r="H285" s="7">
        <v>52</v>
      </c>
    </row>
    <row r="286" spans="6:8" x14ac:dyDescent="0.35">
      <c r="F286" s="7" t="s">
        <v>19</v>
      </c>
      <c r="G286" s="7" t="s">
        <v>77</v>
      </c>
      <c r="H286" s="7">
        <v>70</v>
      </c>
    </row>
    <row r="287" spans="6:8" x14ac:dyDescent="0.35">
      <c r="F287" s="7" t="s">
        <v>19</v>
      </c>
      <c r="G287" s="7" t="s">
        <v>77</v>
      </c>
      <c r="H287" s="7">
        <v>24</v>
      </c>
    </row>
    <row r="288" spans="6:8" x14ac:dyDescent="0.35">
      <c r="F288" s="7" t="s">
        <v>19</v>
      </c>
      <c r="G288" s="7" t="s">
        <v>77</v>
      </c>
      <c r="H288" s="7">
        <v>51</v>
      </c>
    </row>
    <row r="289" spans="6:8" x14ac:dyDescent="0.35">
      <c r="F289" s="7" t="s">
        <v>19</v>
      </c>
      <c r="G289" s="7" t="s">
        <v>77</v>
      </c>
      <c r="H289" s="7">
        <v>22</v>
      </c>
    </row>
    <row r="290" spans="6:8" x14ac:dyDescent="0.35">
      <c r="F290" s="7" t="s">
        <v>19</v>
      </c>
      <c r="G290" s="7" t="s">
        <v>77</v>
      </c>
      <c r="H290" s="7">
        <v>36</v>
      </c>
    </row>
    <row r="291" spans="6:8" x14ac:dyDescent="0.35">
      <c r="F291" s="7" t="s">
        <v>19</v>
      </c>
      <c r="G291" s="7" t="s">
        <v>77</v>
      </c>
      <c r="H291" s="7">
        <v>54</v>
      </c>
    </row>
    <row r="292" spans="6:8" x14ac:dyDescent="0.35">
      <c r="F292" s="7" t="s">
        <v>19</v>
      </c>
      <c r="G292" s="7" t="s">
        <v>77</v>
      </c>
      <c r="H292" s="7">
        <v>54</v>
      </c>
    </row>
    <row r="293" spans="6:8" x14ac:dyDescent="0.35">
      <c r="F293" s="7" t="s">
        <v>19</v>
      </c>
      <c r="G293" s="7" t="s">
        <v>77</v>
      </c>
      <c r="H293" s="7">
        <v>32</v>
      </c>
    </row>
    <row r="294" spans="6:8" x14ac:dyDescent="0.35">
      <c r="F294" s="7" t="s">
        <v>19</v>
      </c>
      <c r="G294" s="7" t="s">
        <v>77</v>
      </c>
      <c r="H294" s="7">
        <v>58</v>
      </c>
    </row>
    <row r="295" spans="6:8" x14ac:dyDescent="0.35">
      <c r="F295" s="7" t="s">
        <v>19</v>
      </c>
      <c r="G295" s="7" t="s">
        <v>77</v>
      </c>
      <c r="H295" s="7">
        <v>61</v>
      </c>
    </row>
    <row r="296" spans="6:8" x14ac:dyDescent="0.35">
      <c r="F296" s="7" t="s">
        <v>19</v>
      </c>
      <c r="G296" s="7" t="s">
        <v>77</v>
      </c>
      <c r="H296" s="7">
        <v>36</v>
      </c>
    </row>
    <row r="297" spans="6:8" x14ac:dyDescent="0.35">
      <c r="F297" s="7" t="s">
        <v>19</v>
      </c>
      <c r="G297" s="7" t="s">
        <v>77</v>
      </c>
      <c r="H297" s="7">
        <v>33</v>
      </c>
    </row>
    <row r="298" spans="6:8" x14ac:dyDescent="0.35">
      <c r="F298" s="7" t="s">
        <v>19</v>
      </c>
      <c r="G298" s="7" t="s">
        <v>77</v>
      </c>
      <c r="H298" s="7">
        <v>21</v>
      </c>
    </row>
    <row r="299" spans="6:8" x14ac:dyDescent="0.35">
      <c r="F299" s="7" t="s">
        <v>19</v>
      </c>
      <c r="G299" s="7" t="s">
        <v>77</v>
      </c>
      <c r="H299" s="7">
        <v>21</v>
      </c>
    </row>
    <row r="300" spans="6:8" x14ac:dyDescent="0.35">
      <c r="F300" s="7" t="s">
        <v>19</v>
      </c>
      <c r="G300" s="7" t="s">
        <v>77</v>
      </c>
      <c r="H300" s="7">
        <v>20</v>
      </c>
    </row>
    <row r="301" spans="6:8" x14ac:dyDescent="0.35">
      <c r="F301" s="7" t="s">
        <v>19</v>
      </c>
      <c r="G301" s="7" t="s">
        <v>77</v>
      </c>
      <c r="H301" s="7">
        <v>71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D5A7E-C601-482D-8447-B59191E1DB09}">
  <dimension ref="A1:E25"/>
  <sheetViews>
    <sheetView workbookViewId="0">
      <selection activeCell="M10" sqref="M10"/>
    </sheetView>
  </sheetViews>
  <sheetFormatPr defaultRowHeight="14.5" x14ac:dyDescent="0.35"/>
  <sheetData>
    <row r="1" spans="1:5" x14ac:dyDescent="0.35">
      <c r="A1" s="13" t="s">
        <v>145</v>
      </c>
      <c r="B1" s="13" t="s">
        <v>146</v>
      </c>
      <c r="C1" s="13" t="s">
        <v>147</v>
      </c>
      <c r="D1" s="13" t="s">
        <v>148</v>
      </c>
      <c r="E1" s="13" t="s">
        <v>149</v>
      </c>
    </row>
    <row r="2" spans="1:5" x14ac:dyDescent="0.35">
      <c r="A2" s="7">
        <v>328</v>
      </c>
      <c r="B2" s="7">
        <v>49</v>
      </c>
      <c r="C2" s="7">
        <v>8.3500003814697266</v>
      </c>
      <c r="D2" s="7">
        <v>2.9800000190734863</v>
      </c>
      <c r="E2" s="7">
        <v>13.430000305175781</v>
      </c>
    </row>
    <row r="3" spans="1:5" x14ac:dyDescent="0.35">
      <c r="A3" s="7">
        <v>376</v>
      </c>
      <c r="B3" s="7">
        <v>79</v>
      </c>
      <c r="C3" s="7">
        <v>8.0799999237060547</v>
      </c>
      <c r="D3" s="7">
        <v>5.5999999046325684</v>
      </c>
      <c r="E3" s="7">
        <v>14.510000228881836</v>
      </c>
    </row>
    <row r="4" spans="1:5" x14ac:dyDescent="0.35">
      <c r="A4" s="7">
        <v>373</v>
      </c>
      <c r="B4" s="7">
        <v>79</v>
      </c>
      <c r="C4" s="7">
        <v>7.9000000953674316</v>
      </c>
      <c r="D4" s="7">
        <v>2.25</v>
      </c>
      <c r="E4" s="7">
        <v>14.239999771118164</v>
      </c>
    </row>
    <row r="5" spans="1:5" x14ac:dyDescent="0.35">
      <c r="A5" s="7">
        <v>144</v>
      </c>
      <c r="B5" s="7">
        <v>50</v>
      </c>
      <c r="C5" s="7">
        <v>7.690000057220459</v>
      </c>
      <c r="D5" s="7">
        <v>4.2600002288818359</v>
      </c>
      <c r="E5" s="7">
        <v>14.300000190734863</v>
      </c>
    </row>
    <row r="6" spans="1:5" x14ac:dyDescent="0.35">
      <c r="A6" s="7">
        <v>194</v>
      </c>
      <c r="B6" s="7">
        <v>37</v>
      </c>
      <c r="C6" s="7">
        <v>7</v>
      </c>
      <c r="D6" s="7">
        <v>2.5999999046325684</v>
      </c>
      <c r="E6" s="7">
        <v>11.640000343322754</v>
      </c>
    </row>
    <row r="7" spans="1:5" x14ac:dyDescent="0.35">
      <c r="A7" s="7">
        <v>220</v>
      </c>
      <c r="B7" s="7">
        <v>53</v>
      </c>
      <c r="C7" s="7">
        <v>7.320000171661377</v>
      </c>
      <c r="D7" s="7">
        <v>2.9700000286102295</v>
      </c>
      <c r="E7" s="7">
        <v>10.609999656677246</v>
      </c>
    </row>
    <row r="8" spans="1:5" x14ac:dyDescent="0.35">
      <c r="A8" s="7">
        <v>126</v>
      </c>
      <c r="B8" s="7">
        <v>22</v>
      </c>
      <c r="C8" s="7">
        <v>8.3999996185302734</v>
      </c>
      <c r="D8" s="7">
        <v>5.3499999046325684</v>
      </c>
      <c r="E8" s="7">
        <v>18.450000762939453</v>
      </c>
    </row>
    <row r="9" spans="1:5" x14ac:dyDescent="0.35">
      <c r="A9" s="7">
        <v>301</v>
      </c>
      <c r="B9" s="7">
        <v>69</v>
      </c>
      <c r="C9" s="7">
        <v>8.2799997329711914</v>
      </c>
      <c r="D9" s="7">
        <v>3.130000114440918</v>
      </c>
      <c r="E9" s="7">
        <v>18.520000457763672</v>
      </c>
    </row>
    <row r="10" spans="1:5" x14ac:dyDescent="0.35">
      <c r="A10" s="7">
        <v>54</v>
      </c>
      <c r="B10" s="7">
        <v>21</v>
      </c>
      <c r="C10" s="7">
        <v>8</v>
      </c>
      <c r="D10" s="7">
        <v>5.5999999046325684</v>
      </c>
      <c r="E10" s="7">
        <v>10.289999961853027</v>
      </c>
    </row>
    <row r="11" spans="1:5" x14ac:dyDescent="0.35">
      <c r="A11" s="7">
        <v>252</v>
      </c>
      <c r="B11" s="7">
        <v>46</v>
      </c>
      <c r="C11" s="7">
        <v>8.9499998092651367</v>
      </c>
      <c r="D11" s="7">
        <v>4.809999942779541</v>
      </c>
      <c r="E11" s="7">
        <v>11.909999847412109</v>
      </c>
    </row>
    <row r="12" spans="1:5" x14ac:dyDescent="0.35">
      <c r="A12" s="7">
        <v>381</v>
      </c>
      <c r="B12" s="7">
        <v>79</v>
      </c>
      <c r="C12" s="7">
        <v>8.2100000381469727</v>
      </c>
      <c r="D12" s="7">
        <v>5.880000114440918</v>
      </c>
      <c r="E12" s="7">
        <v>17.75</v>
      </c>
    </row>
    <row r="13" spans="1:5" x14ac:dyDescent="0.35">
      <c r="A13" s="7">
        <v>173</v>
      </c>
      <c r="B13" s="7">
        <v>30</v>
      </c>
      <c r="C13" s="7">
        <v>7.2399997711181641</v>
      </c>
      <c r="D13" s="7">
        <v>2.9800000190734863</v>
      </c>
      <c r="E13" s="7">
        <v>18.159999847412109</v>
      </c>
    </row>
    <row r="14" spans="1:5" x14ac:dyDescent="0.35">
      <c r="A14" s="7">
        <v>152</v>
      </c>
      <c r="B14" s="7">
        <v>38</v>
      </c>
      <c r="C14" s="7">
        <v>7.3499999046325684</v>
      </c>
      <c r="D14" s="7">
        <v>5.690000057220459</v>
      </c>
      <c r="E14" s="7">
        <v>17.139999389648438</v>
      </c>
    </row>
    <row r="15" spans="1:5" x14ac:dyDescent="0.35">
      <c r="A15" s="7">
        <v>351</v>
      </c>
      <c r="B15" s="7">
        <v>73</v>
      </c>
      <c r="C15" s="7">
        <v>7.2699999809265137</v>
      </c>
      <c r="D15" s="7">
        <v>4.8600001335144043</v>
      </c>
      <c r="E15" s="7">
        <v>16.110000610351563</v>
      </c>
    </row>
    <row r="16" spans="1:5" x14ac:dyDescent="0.35">
      <c r="A16" s="7">
        <v>233</v>
      </c>
      <c r="B16" s="7">
        <v>55</v>
      </c>
      <c r="C16" s="7">
        <v>7.0799999237060547</v>
      </c>
      <c r="D16" s="7">
        <v>5.679999828338623</v>
      </c>
      <c r="E16" s="7">
        <v>18.540000915527344</v>
      </c>
    </row>
    <row r="17" spans="1:5" x14ac:dyDescent="0.35">
      <c r="A17" s="7">
        <v>35</v>
      </c>
      <c r="B17" s="7">
        <v>12</v>
      </c>
      <c r="C17" s="7">
        <v>7.7600002288818359</v>
      </c>
      <c r="D17" s="7">
        <v>4.4600000381469727</v>
      </c>
      <c r="E17" s="7">
        <v>19.459999084472656</v>
      </c>
    </row>
    <row r="18" spans="1:5" x14ac:dyDescent="0.35">
      <c r="A18" s="7">
        <v>290</v>
      </c>
      <c r="B18" s="7">
        <v>62</v>
      </c>
      <c r="C18" s="7">
        <v>8.2100000381469727</v>
      </c>
      <c r="D18" s="7">
        <v>2.2300000190734863</v>
      </c>
      <c r="E18" s="7">
        <v>19.260000228881836</v>
      </c>
    </row>
    <row r="19" spans="1:5" x14ac:dyDescent="0.35">
      <c r="A19" s="7">
        <v>5</v>
      </c>
      <c r="B19" s="7">
        <v>12</v>
      </c>
      <c r="C19" s="7">
        <v>7.7600002288818359</v>
      </c>
      <c r="D19" s="7">
        <v>5</v>
      </c>
      <c r="E19" s="7">
        <v>17.280000686645508</v>
      </c>
    </row>
    <row r="20" spans="1:5" x14ac:dyDescent="0.35">
      <c r="A20" s="7">
        <v>335</v>
      </c>
      <c r="B20" s="7">
        <v>60</v>
      </c>
      <c r="C20" s="7">
        <v>7.1999998092651367</v>
      </c>
      <c r="D20" s="7">
        <v>2.4200000762939453</v>
      </c>
      <c r="E20" s="7">
        <v>15.149999618530273</v>
      </c>
    </row>
    <row r="21" spans="1:5" x14ac:dyDescent="0.35">
      <c r="A21" s="7">
        <v>280</v>
      </c>
      <c r="B21" s="7">
        <v>49</v>
      </c>
      <c r="C21" s="7">
        <v>7.570000171661377</v>
      </c>
      <c r="D21" s="7">
        <v>3.25</v>
      </c>
      <c r="E21" s="7">
        <v>19.940000534057617</v>
      </c>
    </row>
    <row r="22" spans="1:5" x14ac:dyDescent="0.35">
      <c r="A22" s="7">
        <v>101</v>
      </c>
      <c r="B22" s="7">
        <v>14</v>
      </c>
      <c r="C22" s="7">
        <v>8.4399995803833008</v>
      </c>
      <c r="D22" s="7">
        <v>3.6099998950958252</v>
      </c>
      <c r="E22" s="7">
        <v>15.470000267028809</v>
      </c>
    </row>
    <row r="23" spans="1:5" x14ac:dyDescent="0.35">
      <c r="A23" s="7">
        <v>297</v>
      </c>
      <c r="B23" s="7">
        <v>66</v>
      </c>
      <c r="C23" s="7">
        <v>8.4300003051757813</v>
      </c>
      <c r="D23" s="7">
        <v>2.130000114440918</v>
      </c>
      <c r="E23" s="7">
        <v>12.75</v>
      </c>
    </row>
    <row r="24" spans="1:5" x14ac:dyDescent="0.35">
      <c r="A24" s="7">
        <v>309</v>
      </c>
      <c r="B24" s="7">
        <v>62</v>
      </c>
      <c r="C24" s="7">
        <v>8.1400003433227539</v>
      </c>
      <c r="D24" s="7">
        <v>4.3499999046325684</v>
      </c>
      <c r="E24" s="7">
        <v>12.239999771118164</v>
      </c>
    </row>
    <row r="25" spans="1:5" x14ac:dyDescent="0.35">
      <c r="A25" s="7">
        <v>233</v>
      </c>
      <c r="B25" s="7">
        <v>40</v>
      </c>
      <c r="C25" s="7">
        <v>8.8100004196166992</v>
      </c>
      <c r="D25" s="7">
        <v>2.309999942779541</v>
      </c>
      <c r="E25" s="7">
        <v>18.649999618530273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07B94-C5D5-4EC8-B8DB-4DE9AECA95ED}">
  <dimension ref="A1:C20"/>
  <sheetViews>
    <sheetView workbookViewId="0">
      <selection activeCell="L6" sqref="L6"/>
    </sheetView>
  </sheetViews>
  <sheetFormatPr defaultRowHeight="14.5" x14ac:dyDescent="0.35"/>
  <cols>
    <col min="2" max="2" width="9.90625" bestFit="1" customWidth="1"/>
  </cols>
  <sheetData>
    <row r="1" spans="1:3" x14ac:dyDescent="0.35">
      <c r="A1" s="6" t="s">
        <v>124</v>
      </c>
      <c r="B1" s="6" t="s">
        <v>125</v>
      </c>
      <c r="C1" s="6" t="s">
        <v>126</v>
      </c>
    </row>
    <row r="2" spans="1:3" x14ac:dyDescent="0.35">
      <c r="A2" s="7">
        <v>15000</v>
      </c>
      <c r="B2" s="7">
        <v>1</v>
      </c>
      <c r="C2" s="7" t="s">
        <v>117</v>
      </c>
    </row>
    <row r="3" spans="1:3" x14ac:dyDescent="0.35">
      <c r="A3" s="7">
        <v>17000</v>
      </c>
      <c r="B3" s="7">
        <v>1</v>
      </c>
      <c r="C3" s="7" t="s">
        <v>127</v>
      </c>
    </row>
    <row r="4" spans="1:3" x14ac:dyDescent="0.35">
      <c r="A4" s="7">
        <v>25000</v>
      </c>
      <c r="B4" s="7">
        <v>4</v>
      </c>
      <c r="C4" s="7" t="s">
        <v>117</v>
      </c>
    </row>
    <row r="5" spans="1:3" x14ac:dyDescent="0.35">
      <c r="A5" s="7">
        <v>32000</v>
      </c>
      <c r="B5" s="7">
        <v>6</v>
      </c>
      <c r="C5" s="7" t="s">
        <v>117</v>
      </c>
    </row>
    <row r="6" spans="1:3" x14ac:dyDescent="0.35">
      <c r="A6" s="7">
        <v>80000</v>
      </c>
      <c r="B6" s="7">
        <v>9</v>
      </c>
      <c r="C6" s="7" t="s">
        <v>117</v>
      </c>
    </row>
    <row r="7" spans="1:3" x14ac:dyDescent="0.35">
      <c r="A7" s="7">
        <v>23000</v>
      </c>
      <c r="B7" s="7">
        <v>5</v>
      </c>
      <c r="C7" s="7" t="s">
        <v>127</v>
      </c>
    </row>
    <row r="8" spans="1:3" x14ac:dyDescent="0.35">
      <c r="A8" s="7">
        <v>40000</v>
      </c>
      <c r="B8" s="7">
        <v>5</v>
      </c>
      <c r="C8" s="7" t="s">
        <v>127</v>
      </c>
    </row>
    <row r="9" spans="1:3" x14ac:dyDescent="0.35">
      <c r="A9" s="7">
        <v>22000</v>
      </c>
      <c r="B9" s="7">
        <v>1</v>
      </c>
      <c r="C9" s="7" t="s">
        <v>117</v>
      </c>
    </row>
    <row r="10" spans="1:3" x14ac:dyDescent="0.35">
      <c r="A10" s="7">
        <v>14000</v>
      </c>
      <c r="B10" s="7">
        <v>1</v>
      </c>
      <c r="C10" s="7" t="s">
        <v>117</v>
      </c>
    </row>
    <row r="11" spans="1:3" x14ac:dyDescent="0.35">
      <c r="A11" s="7">
        <v>26000</v>
      </c>
      <c r="B11" s="7">
        <v>7</v>
      </c>
      <c r="C11" s="7" t="s">
        <v>127</v>
      </c>
    </row>
    <row r="12" spans="1:3" x14ac:dyDescent="0.35">
      <c r="A12" s="7">
        <v>21000</v>
      </c>
      <c r="B12" s="7">
        <v>4</v>
      </c>
      <c r="C12" s="7" t="s">
        <v>127</v>
      </c>
    </row>
    <row r="13" spans="1:3" x14ac:dyDescent="0.35">
      <c r="A13" s="7">
        <v>34000</v>
      </c>
      <c r="B13" s="7">
        <v>5</v>
      </c>
      <c r="C13" s="7" t="s">
        <v>117</v>
      </c>
    </row>
    <row r="14" spans="1:3" x14ac:dyDescent="0.35">
      <c r="A14" s="7">
        <v>47000</v>
      </c>
      <c r="B14" s="7">
        <v>8</v>
      </c>
      <c r="C14" s="7" t="s">
        <v>117</v>
      </c>
    </row>
    <row r="15" spans="1:3" x14ac:dyDescent="0.35">
      <c r="A15" s="7">
        <v>52000</v>
      </c>
      <c r="B15" s="7">
        <v>6</v>
      </c>
      <c r="C15" s="7" t="s">
        <v>117</v>
      </c>
    </row>
    <row r="16" spans="1:3" x14ac:dyDescent="0.35">
      <c r="A16" s="7">
        <v>45000</v>
      </c>
      <c r="B16" s="7">
        <v>14</v>
      </c>
      <c r="C16" s="7" t="s">
        <v>127</v>
      </c>
    </row>
    <row r="17" spans="1:3" x14ac:dyDescent="0.35">
      <c r="A17" s="7">
        <v>18000</v>
      </c>
      <c r="B17" s="7">
        <v>4</v>
      </c>
      <c r="C17" s="7" t="s">
        <v>127</v>
      </c>
    </row>
    <row r="18" spans="1:3" x14ac:dyDescent="0.35">
      <c r="A18" s="7">
        <v>25000</v>
      </c>
      <c r="B18" s="7">
        <v>5</v>
      </c>
      <c r="C18" s="7" t="s">
        <v>127</v>
      </c>
    </row>
    <row r="19" spans="1:3" x14ac:dyDescent="0.35">
      <c r="A19" s="7">
        <v>30000</v>
      </c>
      <c r="B19" s="7">
        <v>3</v>
      </c>
      <c r="C19" s="7" t="s">
        <v>117</v>
      </c>
    </row>
    <row r="20" spans="1:3" x14ac:dyDescent="0.35">
      <c r="A20" s="7">
        <v>46000</v>
      </c>
      <c r="B20" s="7">
        <v>7</v>
      </c>
      <c r="C20" s="7" t="s">
        <v>117</v>
      </c>
    </row>
  </sheetData>
  <pageMargins left="0.7" right="0.7" top="0.75" bottom="0.75" header="0.3" footer="0.3"/>
  <pageSetup paperSize="9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21"/>
  <sheetViews>
    <sheetView workbookViewId="0">
      <selection activeCell="M14" sqref="M14"/>
    </sheetView>
  </sheetViews>
  <sheetFormatPr defaultRowHeight="14.5" x14ac:dyDescent="0.35"/>
  <sheetData>
    <row r="1" spans="1:5" x14ac:dyDescent="0.35">
      <c r="A1" s="17" t="s">
        <v>20</v>
      </c>
      <c r="B1" s="17" t="s">
        <v>21</v>
      </c>
      <c r="C1" s="17" t="s">
        <v>22</v>
      </c>
      <c r="D1" s="17" t="s">
        <v>23</v>
      </c>
      <c r="E1" s="17" t="s">
        <v>24</v>
      </c>
    </row>
    <row r="2" spans="1:5" x14ac:dyDescent="0.35">
      <c r="A2" s="7">
        <v>16</v>
      </c>
      <c r="B2" s="7" t="s">
        <v>25</v>
      </c>
      <c r="C2" s="7" t="s">
        <v>25</v>
      </c>
      <c r="D2" s="7" t="s">
        <v>18</v>
      </c>
      <c r="E2" s="7">
        <v>1</v>
      </c>
    </row>
    <row r="3" spans="1:5" x14ac:dyDescent="0.35">
      <c r="A3" s="7">
        <v>16</v>
      </c>
      <c r="B3" s="7" t="s">
        <v>25</v>
      </c>
      <c r="C3" s="7" t="s">
        <v>26</v>
      </c>
      <c r="D3" s="7" t="s">
        <v>18</v>
      </c>
      <c r="E3" s="7">
        <v>2</v>
      </c>
    </row>
    <row r="4" spans="1:5" x14ac:dyDescent="0.35">
      <c r="A4" s="7">
        <v>12</v>
      </c>
      <c r="B4" s="7" t="s">
        <v>26</v>
      </c>
      <c r="C4" s="7" t="s">
        <v>26</v>
      </c>
      <c r="D4" s="7" t="s">
        <v>27</v>
      </c>
      <c r="E4" s="7">
        <v>2</v>
      </c>
    </row>
    <row r="5" spans="1:5" x14ac:dyDescent="0.35">
      <c r="A5" s="7">
        <v>8</v>
      </c>
      <c r="B5" s="7" t="s">
        <v>26</v>
      </c>
      <c r="C5" s="7" t="s">
        <v>26</v>
      </c>
      <c r="D5" s="7" t="s">
        <v>27</v>
      </c>
      <c r="E5" s="7">
        <v>1</v>
      </c>
    </row>
    <row r="6" spans="1:5" x14ac:dyDescent="0.35">
      <c r="A6" s="7">
        <v>7</v>
      </c>
      <c r="B6" s="7" t="s">
        <v>25</v>
      </c>
      <c r="C6" s="7" t="s">
        <v>26</v>
      </c>
      <c r="D6" s="7" t="s">
        <v>19</v>
      </c>
      <c r="E6" s="7">
        <v>1</v>
      </c>
    </row>
    <row r="7" spans="1:5" x14ac:dyDescent="0.35">
      <c r="A7" s="7">
        <v>4</v>
      </c>
      <c r="B7" s="7" t="s">
        <v>25</v>
      </c>
      <c r="C7" s="7" t="s">
        <v>25</v>
      </c>
      <c r="D7" s="7" t="s">
        <v>18</v>
      </c>
      <c r="E7" s="7">
        <v>2</v>
      </c>
    </row>
    <row r="8" spans="1:5" x14ac:dyDescent="0.35">
      <c r="A8" s="7">
        <v>3</v>
      </c>
      <c r="B8" s="7" t="s">
        <v>26</v>
      </c>
      <c r="C8" s="7" t="s">
        <v>26</v>
      </c>
      <c r="D8" s="7" t="s">
        <v>27</v>
      </c>
      <c r="E8" s="7">
        <v>1</v>
      </c>
    </row>
    <row r="9" spans="1:5" x14ac:dyDescent="0.35">
      <c r="A9" s="7">
        <v>17</v>
      </c>
      <c r="B9" s="7" t="s">
        <v>25</v>
      </c>
      <c r="C9" s="7" t="s">
        <v>25</v>
      </c>
      <c r="D9" s="7" t="s">
        <v>27</v>
      </c>
      <c r="E9" s="7">
        <v>2</v>
      </c>
    </row>
    <row r="10" spans="1:5" x14ac:dyDescent="0.35">
      <c r="A10" s="7">
        <v>1</v>
      </c>
      <c r="B10" s="7" t="s">
        <v>25</v>
      </c>
      <c r="C10" s="7" t="s">
        <v>25</v>
      </c>
      <c r="D10" s="7" t="s">
        <v>18</v>
      </c>
      <c r="E10" s="7">
        <v>1</v>
      </c>
    </row>
    <row r="11" spans="1:5" x14ac:dyDescent="0.35">
      <c r="A11" s="7">
        <v>18</v>
      </c>
      <c r="B11" s="7" t="s">
        <v>26</v>
      </c>
      <c r="C11" s="7" t="s">
        <v>25</v>
      </c>
      <c r="D11" s="7" t="s">
        <v>19</v>
      </c>
      <c r="E11" s="7">
        <v>2</v>
      </c>
    </row>
    <row r="12" spans="1:5" x14ac:dyDescent="0.35">
      <c r="A12" s="7">
        <v>2</v>
      </c>
      <c r="B12" s="7" t="s">
        <v>25</v>
      </c>
      <c r="C12" s="7" t="s">
        <v>26</v>
      </c>
      <c r="D12" s="7" t="s">
        <v>18</v>
      </c>
      <c r="E12" s="7">
        <v>1</v>
      </c>
    </row>
    <row r="13" spans="1:5" x14ac:dyDescent="0.35">
      <c r="A13" s="7">
        <v>10</v>
      </c>
      <c r="B13" s="7" t="s">
        <v>26</v>
      </c>
      <c r="C13" s="7" t="s">
        <v>26</v>
      </c>
      <c r="D13" s="7" t="s">
        <v>27</v>
      </c>
      <c r="E13" s="7">
        <v>1</v>
      </c>
    </row>
    <row r="14" spans="1:5" x14ac:dyDescent="0.35">
      <c r="A14" s="7">
        <v>16</v>
      </c>
      <c r="B14" s="7" t="s">
        <v>25</v>
      </c>
      <c r="C14" s="7" t="s">
        <v>25</v>
      </c>
      <c r="D14" s="7" t="s">
        <v>19</v>
      </c>
      <c r="E14" s="7">
        <v>1</v>
      </c>
    </row>
    <row r="15" spans="1:5" x14ac:dyDescent="0.35">
      <c r="A15" s="7">
        <v>17</v>
      </c>
      <c r="B15" s="7" t="s">
        <v>25</v>
      </c>
      <c r="C15" s="7" t="s">
        <v>25</v>
      </c>
      <c r="D15" s="7" t="s">
        <v>19</v>
      </c>
      <c r="E15" s="7">
        <v>1</v>
      </c>
    </row>
    <row r="16" spans="1:5" x14ac:dyDescent="0.35">
      <c r="A16" s="7">
        <v>16</v>
      </c>
      <c r="B16" s="7" t="s">
        <v>25</v>
      </c>
      <c r="C16" s="7" t="s">
        <v>26</v>
      </c>
      <c r="D16" s="7" t="s">
        <v>27</v>
      </c>
      <c r="E16" s="7">
        <v>2</v>
      </c>
    </row>
    <row r="17" spans="1:5" x14ac:dyDescent="0.35">
      <c r="A17" s="7">
        <v>4</v>
      </c>
      <c r="B17" s="7" t="s">
        <v>25</v>
      </c>
      <c r="C17" s="7" t="s">
        <v>25</v>
      </c>
      <c r="D17" s="7" t="s">
        <v>19</v>
      </c>
      <c r="E17" s="7">
        <v>1</v>
      </c>
    </row>
    <row r="18" spans="1:5" x14ac:dyDescent="0.35">
      <c r="A18" s="7">
        <v>2</v>
      </c>
      <c r="B18" s="7" t="s">
        <v>25</v>
      </c>
      <c r="C18" s="7" t="s">
        <v>25</v>
      </c>
      <c r="D18" s="7" t="s">
        <v>27</v>
      </c>
      <c r="E18" s="7">
        <v>2</v>
      </c>
    </row>
    <row r="19" spans="1:5" x14ac:dyDescent="0.35">
      <c r="A19" s="7">
        <v>7</v>
      </c>
      <c r="B19" s="7" t="s">
        <v>25</v>
      </c>
      <c r="C19" s="7" t="s">
        <v>25</v>
      </c>
      <c r="D19" s="7" t="s">
        <v>27</v>
      </c>
      <c r="E19" s="7">
        <v>2</v>
      </c>
    </row>
    <row r="20" spans="1:5" x14ac:dyDescent="0.35">
      <c r="A20" s="7">
        <v>17</v>
      </c>
      <c r="B20" s="7" t="s">
        <v>25</v>
      </c>
      <c r="C20" s="7" t="s">
        <v>25</v>
      </c>
      <c r="D20" s="7" t="s">
        <v>19</v>
      </c>
      <c r="E20" s="7">
        <v>2</v>
      </c>
    </row>
    <row r="21" spans="1:5" x14ac:dyDescent="0.35">
      <c r="A21" s="7">
        <v>7</v>
      </c>
      <c r="B21" s="7" t="s">
        <v>25</v>
      </c>
      <c r="C21" s="7" t="s">
        <v>25</v>
      </c>
      <c r="D21" s="7" t="s">
        <v>18</v>
      </c>
      <c r="E21" s="7">
        <v>2</v>
      </c>
    </row>
    <row r="22" spans="1:5" x14ac:dyDescent="0.35">
      <c r="A22" s="7">
        <v>13</v>
      </c>
      <c r="B22" s="7" t="s">
        <v>26</v>
      </c>
      <c r="C22" s="7" t="s">
        <v>26</v>
      </c>
      <c r="D22" s="7" t="s">
        <v>19</v>
      </c>
      <c r="E22" s="7">
        <v>1</v>
      </c>
    </row>
    <row r="23" spans="1:5" x14ac:dyDescent="0.35">
      <c r="A23" s="7">
        <v>18</v>
      </c>
      <c r="B23" s="7" t="s">
        <v>26</v>
      </c>
      <c r="C23" s="7" t="s">
        <v>26</v>
      </c>
      <c r="D23" s="7" t="s">
        <v>27</v>
      </c>
      <c r="E23" s="7">
        <v>2</v>
      </c>
    </row>
    <row r="24" spans="1:5" x14ac:dyDescent="0.35">
      <c r="A24" s="7">
        <v>5</v>
      </c>
      <c r="B24" s="7" t="s">
        <v>26</v>
      </c>
      <c r="C24" s="7" t="s">
        <v>26</v>
      </c>
      <c r="D24" s="7" t="s">
        <v>18</v>
      </c>
      <c r="E24" s="7">
        <v>2</v>
      </c>
    </row>
    <row r="25" spans="1:5" x14ac:dyDescent="0.35">
      <c r="A25" s="7">
        <v>18</v>
      </c>
      <c r="B25" s="7" t="s">
        <v>26</v>
      </c>
      <c r="C25" s="7" t="s">
        <v>26</v>
      </c>
      <c r="D25" s="7" t="s">
        <v>18</v>
      </c>
      <c r="E25" s="7">
        <v>2</v>
      </c>
    </row>
    <row r="26" spans="1:5" x14ac:dyDescent="0.35">
      <c r="A26" s="7">
        <v>15</v>
      </c>
      <c r="B26" s="7" t="s">
        <v>26</v>
      </c>
      <c r="C26" s="7" t="s">
        <v>25</v>
      </c>
      <c r="D26" s="7" t="s">
        <v>19</v>
      </c>
      <c r="E26" s="7">
        <v>2</v>
      </c>
    </row>
    <row r="27" spans="1:5" x14ac:dyDescent="0.35">
      <c r="A27" s="7">
        <v>8</v>
      </c>
      <c r="B27" s="7" t="s">
        <v>26</v>
      </c>
      <c r="C27" s="7" t="s">
        <v>26</v>
      </c>
      <c r="D27" s="7" t="s">
        <v>19</v>
      </c>
      <c r="E27" s="7">
        <v>2</v>
      </c>
    </row>
    <row r="28" spans="1:5" x14ac:dyDescent="0.35">
      <c r="A28" s="7">
        <v>8</v>
      </c>
      <c r="B28" s="7" t="s">
        <v>26</v>
      </c>
      <c r="C28" s="7" t="s">
        <v>26</v>
      </c>
      <c r="D28" s="7" t="s">
        <v>19</v>
      </c>
      <c r="E28" s="7">
        <v>1</v>
      </c>
    </row>
    <row r="29" spans="1:5" x14ac:dyDescent="0.35">
      <c r="A29" s="7">
        <v>18</v>
      </c>
      <c r="B29" s="7" t="s">
        <v>26</v>
      </c>
      <c r="C29" s="7" t="s">
        <v>26</v>
      </c>
      <c r="D29" s="7" t="s">
        <v>18</v>
      </c>
      <c r="E29" s="7">
        <v>1</v>
      </c>
    </row>
    <row r="30" spans="1:5" x14ac:dyDescent="0.35">
      <c r="A30" s="7">
        <v>3</v>
      </c>
      <c r="B30" s="7" t="s">
        <v>26</v>
      </c>
      <c r="C30" s="7" t="s">
        <v>26</v>
      </c>
      <c r="D30" s="7" t="s">
        <v>19</v>
      </c>
      <c r="E30" s="7">
        <v>1</v>
      </c>
    </row>
    <row r="31" spans="1:5" x14ac:dyDescent="0.35">
      <c r="A31" s="7">
        <v>12</v>
      </c>
      <c r="B31" s="7" t="s">
        <v>26</v>
      </c>
      <c r="C31" s="7" t="s">
        <v>26</v>
      </c>
      <c r="D31" s="7" t="s">
        <v>27</v>
      </c>
      <c r="E31" s="7">
        <v>1</v>
      </c>
    </row>
    <row r="32" spans="1:5" x14ac:dyDescent="0.35">
      <c r="A32" s="7">
        <v>11</v>
      </c>
      <c r="B32" s="7" t="s">
        <v>25</v>
      </c>
      <c r="C32" s="7" t="s">
        <v>25</v>
      </c>
      <c r="D32" s="7" t="s">
        <v>18</v>
      </c>
      <c r="E32" s="7">
        <v>1</v>
      </c>
    </row>
    <row r="33" spans="1:5" x14ac:dyDescent="0.35">
      <c r="A33" s="7">
        <v>9</v>
      </c>
      <c r="B33" s="7" t="s">
        <v>25</v>
      </c>
      <c r="C33" s="7" t="s">
        <v>25</v>
      </c>
      <c r="D33" s="7" t="s">
        <v>19</v>
      </c>
      <c r="E33" s="7">
        <v>1</v>
      </c>
    </row>
    <row r="34" spans="1:5" x14ac:dyDescent="0.35">
      <c r="A34" s="7">
        <v>15</v>
      </c>
      <c r="B34" s="7" t="s">
        <v>26</v>
      </c>
      <c r="C34" s="7" t="s">
        <v>26</v>
      </c>
      <c r="D34" s="7" t="s">
        <v>27</v>
      </c>
      <c r="E34" s="7">
        <v>2</v>
      </c>
    </row>
    <row r="35" spans="1:5" x14ac:dyDescent="0.35">
      <c r="A35" s="7">
        <v>13</v>
      </c>
      <c r="B35" s="7" t="s">
        <v>26</v>
      </c>
      <c r="C35" s="7" t="s">
        <v>26</v>
      </c>
      <c r="D35" s="7" t="s">
        <v>27</v>
      </c>
      <c r="E35" s="7">
        <v>2</v>
      </c>
    </row>
    <row r="36" spans="1:5" x14ac:dyDescent="0.35">
      <c r="A36" s="7">
        <v>13</v>
      </c>
      <c r="B36" s="7" t="s">
        <v>26</v>
      </c>
      <c r="C36" s="7" t="s">
        <v>26</v>
      </c>
      <c r="D36" s="7" t="s">
        <v>18</v>
      </c>
      <c r="E36" s="7">
        <v>2</v>
      </c>
    </row>
    <row r="37" spans="1:5" x14ac:dyDescent="0.35">
      <c r="A37" s="7">
        <v>15</v>
      </c>
      <c r="B37" s="7" t="s">
        <v>26</v>
      </c>
      <c r="C37" s="7" t="s">
        <v>26</v>
      </c>
      <c r="D37" s="7" t="s">
        <v>27</v>
      </c>
      <c r="E37" s="7">
        <v>1</v>
      </c>
    </row>
    <row r="38" spans="1:5" x14ac:dyDescent="0.35">
      <c r="A38" s="7">
        <v>5</v>
      </c>
      <c r="B38" s="7" t="s">
        <v>26</v>
      </c>
      <c r="C38" s="7" t="s">
        <v>26</v>
      </c>
      <c r="D38" s="7" t="s">
        <v>27</v>
      </c>
      <c r="E38" s="7">
        <v>2</v>
      </c>
    </row>
    <row r="39" spans="1:5" x14ac:dyDescent="0.35">
      <c r="A39" s="7">
        <v>19</v>
      </c>
      <c r="B39" s="7" t="s">
        <v>26</v>
      </c>
      <c r="C39" s="7" t="s">
        <v>26</v>
      </c>
      <c r="D39" s="7" t="s">
        <v>27</v>
      </c>
      <c r="E39" s="7">
        <v>2</v>
      </c>
    </row>
    <row r="40" spans="1:5" x14ac:dyDescent="0.35">
      <c r="A40" s="7">
        <v>10</v>
      </c>
      <c r="B40" s="7" t="s">
        <v>26</v>
      </c>
      <c r="C40" s="7" t="s">
        <v>26</v>
      </c>
      <c r="D40" s="7" t="s">
        <v>27</v>
      </c>
      <c r="E40" s="7">
        <v>2</v>
      </c>
    </row>
    <row r="41" spans="1:5" x14ac:dyDescent="0.35">
      <c r="A41" s="7">
        <v>7</v>
      </c>
      <c r="B41" s="7" t="s">
        <v>25</v>
      </c>
      <c r="C41" s="7" t="s">
        <v>25</v>
      </c>
      <c r="D41" s="7" t="s">
        <v>19</v>
      </c>
      <c r="E41" s="7">
        <v>2</v>
      </c>
    </row>
    <row r="42" spans="1:5" x14ac:dyDescent="0.35">
      <c r="A42" s="7">
        <v>5</v>
      </c>
      <c r="B42" s="7" t="s">
        <v>26</v>
      </c>
      <c r="C42" s="7" t="s">
        <v>26</v>
      </c>
      <c r="D42" s="7" t="s">
        <v>27</v>
      </c>
      <c r="E42" s="7">
        <v>1</v>
      </c>
    </row>
    <row r="43" spans="1:5" x14ac:dyDescent="0.35">
      <c r="A43" s="7">
        <v>5</v>
      </c>
      <c r="B43" s="7" t="s">
        <v>26</v>
      </c>
      <c r="C43" s="7" t="s">
        <v>26</v>
      </c>
      <c r="D43" s="7" t="s">
        <v>18</v>
      </c>
      <c r="E43" s="7">
        <v>1</v>
      </c>
    </row>
    <row r="44" spans="1:5" x14ac:dyDescent="0.35">
      <c r="A44" s="7">
        <v>20</v>
      </c>
      <c r="B44" s="7" t="s">
        <v>25</v>
      </c>
      <c r="C44" s="7" t="s">
        <v>25</v>
      </c>
      <c r="D44" s="7" t="s">
        <v>27</v>
      </c>
      <c r="E44" s="7">
        <v>1</v>
      </c>
    </row>
    <row r="45" spans="1:5" x14ac:dyDescent="0.35">
      <c r="A45" s="7">
        <v>19</v>
      </c>
      <c r="B45" s="7" t="s">
        <v>26</v>
      </c>
      <c r="C45" s="7" t="s">
        <v>26</v>
      </c>
      <c r="D45" s="7" t="s">
        <v>27</v>
      </c>
      <c r="E45" s="7">
        <v>1</v>
      </c>
    </row>
    <row r="46" spans="1:5" x14ac:dyDescent="0.35">
      <c r="A46" s="7">
        <v>11</v>
      </c>
      <c r="B46" s="7" t="s">
        <v>25</v>
      </c>
      <c r="C46" s="7" t="s">
        <v>25</v>
      </c>
      <c r="D46" s="7" t="s">
        <v>19</v>
      </c>
      <c r="E46" s="7">
        <v>2</v>
      </c>
    </row>
    <row r="47" spans="1:5" x14ac:dyDescent="0.35">
      <c r="A47" s="7">
        <v>11</v>
      </c>
      <c r="B47" s="7" t="s">
        <v>25</v>
      </c>
      <c r="C47" s="7" t="s">
        <v>25</v>
      </c>
      <c r="D47" s="7" t="s">
        <v>18</v>
      </c>
      <c r="E47" s="7">
        <v>2</v>
      </c>
    </row>
    <row r="48" spans="1:5" x14ac:dyDescent="0.35">
      <c r="A48" s="7">
        <v>9</v>
      </c>
      <c r="B48" s="7" t="s">
        <v>25</v>
      </c>
      <c r="C48" s="7" t="s">
        <v>25</v>
      </c>
      <c r="D48" s="7" t="s">
        <v>27</v>
      </c>
      <c r="E48" s="7">
        <v>1</v>
      </c>
    </row>
    <row r="49" spans="1:5" x14ac:dyDescent="0.35">
      <c r="A49" s="7">
        <v>20</v>
      </c>
      <c r="B49" s="7" t="s">
        <v>25</v>
      </c>
      <c r="C49" s="7" t="s">
        <v>26</v>
      </c>
      <c r="D49" s="7" t="s">
        <v>19</v>
      </c>
      <c r="E49" s="7">
        <v>1</v>
      </c>
    </row>
    <row r="50" spans="1:5" x14ac:dyDescent="0.35">
      <c r="A50" s="7">
        <v>17</v>
      </c>
      <c r="B50" s="7" t="s">
        <v>25</v>
      </c>
      <c r="C50" s="7" t="s">
        <v>25</v>
      </c>
      <c r="D50" s="7" t="s">
        <v>18</v>
      </c>
      <c r="E50" s="7">
        <v>1</v>
      </c>
    </row>
    <row r="51" spans="1:5" x14ac:dyDescent="0.35">
      <c r="A51" s="7">
        <v>6</v>
      </c>
      <c r="B51" s="7" t="s">
        <v>26</v>
      </c>
      <c r="C51" s="7" t="s">
        <v>26</v>
      </c>
      <c r="D51" s="7" t="s">
        <v>27</v>
      </c>
      <c r="E51" s="7">
        <v>1</v>
      </c>
    </row>
    <row r="52" spans="1:5" x14ac:dyDescent="0.35">
      <c r="A52" s="7">
        <v>18</v>
      </c>
      <c r="B52" s="7" t="s">
        <v>26</v>
      </c>
      <c r="C52" s="7" t="s">
        <v>26</v>
      </c>
      <c r="D52" s="7" t="s">
        <v>19</v>
      </c>
      <c r="E52" s="7">
        <v>1</v>
      </c>
    </row>
    <row r="53" spans="1:5" x14ac:dyDescent="0.35">
      <c r="A53" s="7">
        <v>20</v>
      </c>
      <c r="B53" s="7" t="s">
        <v>25</v>
      </c>
      <c r="C53" s="7" t="s">
        <v>25</v>
      </c>
      <c r="D53" s="7" t="s">
        <v>18</v>
      </c>
      <c r="E53" s="7">
        <v>2</v>
      </c>
    </row>
    <row r="54" spans="1:5" x14ac:dyDescent="0.35">
      <c r="A54" s="7">
        <v>9</v>
      </c>
      <c r="B54" s="7" t="s">
        <v>25</v>
      </c>
      <c r="C54" s="7" t="s">
        <v>25</v>
      </c>
      <c r="D54" s="7" t="s">
        <v>27</v>
      </c>
      <c r="E54" s="7">
        <v>2</v>
      </c>
    </row>
    <row r="55" spans="1:5" x14ac:dyDescent="0.35">
      <c r="A55" s="7">
        <v>15</v>
      </c>
      <c r="B55" s="7" t="s">
        <v>26</v>
      </c>
      <c r="C55" s="7" t="s">
        <v>26</v>
      </c>
      <c r="D55" s="7" t="s">
        <v>18</v>
      </c>
      <c r="E55" s="7">
        <v>1</v>
      </c>
    </row>
    <row r="56" spans="1:5" x14ac:dyDescent="0.35">
      <c r="A56" s="7">
        <v>3</v>
      </c>
      <c r="B56" s="7" t="s">
        <v>26</v>
      </c>
      <c r="C56" s="7" t="s">
        <v>26</v>
      </c>
      <c r="D56" s="7" t="s">
        <v>18</v>
      </c>
      <c r="E56" s="7">
        <v>2</v>
      </c>
    </row>
    <row r="57" spans="1:5" x14ac:dyDescent="0.35">
      <c r="A57" s="7">
        <v>14</v>
      </c>
      <c r="B57" s="7" t="s">
        <v>25</v>
      </c>
      <c r="C57" s="7" t="s">
        <v>26</v>
      </c>
      <c r="D57" s="7" t="s">
        <v>19</v>
      </c>
      <c r="E57" s="7">
        <v>1</v>
      </c>
    </row>
    <row r="58" spans="1:5" x14ac:dyDescent="0.35">
      <c r="A58" s="7">
        <v>2</v>
      </c>
      <c r="B58" s="7" t="s">
        <v>25</v>
      </c>
      <c r="C58" s="7" t="s">
        <v>25</v>
      </c>
      <c r="D58" s="7" t="s">
        <v>18</v>
      </c>
      <c r="E58" s="7">
        <v>2</v>
      </c>
    </row>
    <row r="59" spans="1:5" x14ac:dyDescent="0.35">
      <c r="A59" s="7">
        <v>1</v>
      </c>
      <c r="B59" s="7" t="s">
        <v>25</v>
      </c>
      <c r="C59" s="7" t="s">
        <v>26</v>
      </c>
      <c r="D59" s="7" t="s">
        <v>19</v>
      </c>
      <c r="E59" s="7">
        <v>1</v>
      </c>
    </row>
    <row r="60" spans="1:5" x14ac:dyDescent="0.35">
      <c r="A60" s="7">
        <v>6</v>
      </c>
      <c r="B60" s="7" t="s">
        <v>26</v>
      </c>
      <c r="C60" s="7" t="s">
        <v>26</v>
      </c>
      <c r="D60" s="7" t="s">
        <v>18</v>
      </c>
      <c r="E60" s="7">
        <v>2</v>
      </c>
    </row>
    <row r="61" spans="1:5" x14ac:dyDescent="0.35">
      <c r="A61" s="7">
        <v>6</v>
      </c>
      <c r="B61" s="7" t="s">
        <v>26</v>
      </c>
      <c r="C61" s="7" t="s">
        <v>26</v>
      </c>
      <c r="D61" s="7" t="s">
        <v>19</v>
      </c>
      <c r="E61" s="7">
        <v>1</v>
      </c>
    </row>
    <row r="62" spans="1:5" x14ac:dyDescent="0.35">
      <c r="A62" s="7">
        <v>19</v>
      </c>
      <c r="B62" s="7" t="s">
        <v>26</v>
      </c>
      <c r="C62" s="7" t="s">
        <v>26</v>
      </c>
      <c r="D62" s="7" t="s">
        <v>18</v>
      </c>
      <c r="E62" s="7">
        <v>2</v>
      </c>
    </row>
    <row r="63" spans="1:5" x14ac:dyDescent="0.35">
      <c r="A63" s="7">
        <v>20</v>
      </c>
      <c r="B63" s="7" t="s">
        <v>25</v>
      </c>
      <c r="C63" s="7" t="s">
        <v>25</v>
      </c>
      <c r="D63" s="7" t="s">
        <v>19</v>
      </c>
      <c r="E63" s="7">
        <v>2</v>
      </c>
    </row>
    <row r="64" spans="1:5" x14ac:dyDescent="0.35">
      <c r="A64" s="7">
        <v>3</v>
      </c>
      <c r="B64" s="7" t="s">
        <v>26</v>
      </c>
      <c r="C64" s="7" t="s">
        <v>26</v>
      </c>
      <c r="D64" s="7" t="s">
        <v>19</v>
      </c>
      <c r="E64" s="7">
        <v>2</v>
      </c>
    </row>
    <row r="65" spans="1:5" x14ac:dyDescent="0.35">
      <c r="A65" s="7">
        <v>12</v>
      </c>
      <c r="B65" s="7" t="s">
        <v>26</v>
      </c>
      <c r="C65" s="7" t="s">
        <v>26</v>
      </c>
      <c r="D65" s="7" t="s">
        <v>18</v>
      </c>
      <c r="E65" s="7">
        <v>1</v>
      </c>
    </row>
    <row r="66" spans="1:5" x14ac:dyDescent="0.35">
      <c r="A66" s="7">
        <v>1</v>
      </c>
      <c r="B66" s="7" t="s">
        <v>25</v>
      </c>
      <c r="C66" s="7" t="s">
        <v>25</v>
      </c>
      <c r="D66" s="7" t="s">
        <v>27</v>
      </c>
      <c r="E66" s="7">
        <v>1</v>
      </c>
    </row>
    <row r="67" spans="1:5" x14ac:dyDescent="0.35">
      <c r="A67" s="7">
        <v>19</v>
      </c>
      <c r="B67" s="7" t="s">
        <v>26</v>
      </c>
      <c r="C67" s="7" t="s">
        <v>26</v>
      </c>
      <c r="D67" s="7" t="s">
        <v>19</v>
      </c>
      <c r="E67" s="7">
        <v>1</v>
      </c>
    </row>
    <row r="68" spans="1:5" x14ac:dyDescent="0.35">
      <c r="A68" s="7">
        <v>18</v>
      </c>
      <c r="B68" s="7" t="s">
        <v>26</v>
      </c>
      <c r="C68" s="7" t="s">
        <v>26</v>
      </c>
      <c r="D68" s="7" t="s">
        <v>27</v>
      </c>
      <c r="E68" s="7">
        <v>1</v>
      </c>
    </row>
    <row r="69" spans="1:5" x14ac:dyDescent="0.35">
      <c r="A69" s="7">
        <v>17</v>
      </c>
      <c r="B69" s="7" t="s">
        <v>25</v>
      </c>
      <c r="C69" s="7" t="s">
        <v>25</v>
      </c>
      <c r="D69" s="7" t="s">
        <v>27</v>
      </c>
      <c r="E69" s="7">
        <v>1</v>
      </c>
    </row>
    <row r="70" spans="1:5" x14ac:dyDescent="0.35">
      <c r="A70" s="7">
        <v>5</v>
      </c>
      <c r="B70" s="7" t="s">
        <v>26</v>
      </c>
      <c r="C70" s="7" t="s">
        <v>26</v>
      </c>
      <c r="D70" s="7" t="s">
        <v>19</v>
      </c>
      <c r="E70" s="7">
        <v>2</v>
      </c>
    </row>
    <row r="71" spans="1:5" x14ac:dyDescent="0.35">
      <c r="A71" s="7">
        <v>15</v>
      </c>
      <c r="B71" s="7" t="s">
        <v>26</v>
      </c>
      <c r="C71" s="7" t="s">
        <v>26</v>
      </c>
      <c r="D71" s="7" t="s">
        <v>19</v>
      </c>
      <c r="E71" s="7">
        <v>1</v>
      </c>
    </row>
    <row r="72" spans="1:5" x14ac:dyDescent="0.35">
      <c r="A72" s="7">
        <v>14</v>
      </c>
      <c r="B72" s="7" t="s">
        <v>25</v>
      </c>
      <c r="C72" s="7" t="s">
        <v>25</v>
      </c>
      <c r="D72" s="7" t="s">
        <v>18</v>
      </c>
      <c r="E72" s="7">
        <v>2</v>
      </c>
    </row>
    <row r="73" spans="1:5" x14ac:dyDescent="0.35">
      <c r="A73" s="7">
        <v>5</v>
      </c>
      <c r="B73" s="7" t="s">
        <v>26</v>
      </c>
      <c r="C73" s="7" t="s">
        <v>26</v>
      </c>
      <c r="D73" s="7" t="s">
        <v>19</v>
      </c>
      <c r="E73" s="7">
        <v>1</v>
      </c>
    </row>
    <row r="74" spans="1:5" x14ac:dyDescent="0.35">
      <c r="A74" s="7">
        <v>14</v>
      </c>
      <c r="B74" s="7" t="s">
        <v>25</v>
      </c>
      <c r="C74" s="7" t="s">
        <v>26</v>
      </c>
      <c r="D74" s="7" t="s">
        <v>18</v>
      </c>
      <c r="E74" s="7">
        <v>1</v>
      </c>
    </row>
    <row r="75" spans="1:5" x14ac:dyDescent="0.35">
      <c r="A75" s="7">
        <v>13</v>
      </c>
      <c r="B75" s="7" t="s">
        <v>26</v>
      </c>
      <c r="C75" s="7" t="s">
        <v>26</v>
      </c>
      <c r="D75" s="7" t="s">
        <v>19</v>
      </c>
      <c r="E75" s="7">
        <v>2</v>
      </c>
    </row>
    <row r="76" spans="1:5" x14ac:dyDescent="0.35">
      <c r="A76" s="7">
        <v>7</v>
      </c>
      <c r="B76" s="7" t="s">
        <v>25</v>
      </c>
      <c r="C76" s="7" t="s">
        <v>25</v>
      </c>
      <c r="D76" s="7" t="s">
        <v>18</v>
      </c>
      <c r="E76" s="7">
        <v>1</v>
      </c>
    </row>
    <row r="77" spans="1:5" x14ac:dyDescent="0.35">
      <c r="A77" s="7">
        <v>10</v>
      </c>
      <c r="B77" s="7" t="s">
        <v>26</v>
      </c>
      <c r="C77" s="7" t="s">
        <v>26</v>
      </c>
      <c r="D77" s="7" t="s">
        <v>19</v>
      </c>
      <c r="E77" s="7">
        <v>2</v>
      </c>
    </row>
    <row r="78" spans="1:5" x14ac:dyDescent="0.35">
      <c r="A78" s="7">
        <v>11</v>
      </c>
      <c r="B78" s="7" t="s">
        <v>25</v>
      </c>
      <c r="C78" s="7" t="s">
        <v>25</v>
      </c>
      <c r="D78" s="7" t="s">
        <v>27</v>
      </c>
      <c r="E78" s="7">
        <v>2</v>
      </c>
    </row>
    <row r="79" spans="1:5" x14ac:dyDescent="0.35">
      <c r="A79" s="7">
        <v>10</v>
      </c>
      <c r="B79" s="7" t="s">
        <v>26</v>
      </c>
      <c r="C79" s="7" t="s">
        <v>26</v>
      </c>
      <c r="D79" s="7" t="s">
        <v>18</v>
      </c>
      <c r="E79" s="7">
        <v>2</v>
      </c>
    </row>
    <row r="80" spans="1:5" x14ac:dyDescent="0.35">
      <c r="A80" s="7">
        <v>4</v>
      </c>
      <c r="B80" s="7" t="s">
        <v>25</v>
      </c>
      <c r="C80" s="7" t="s">
        <v>26</v>
      </c>
      <c r="D80" s="7" t="s">
        <v>19</v>
      </c>
      <c r="E80" s="7">
        <v>2</v>
      </c>
    </row>
    <row r="81" spans="1:5" x14ac:dyDescent="0.35">
      <c r="A81" s="7">
        <v>1</v>
      </c>
      <c r="B81" s="7" t="s">
        <v>25</v>
      </c>
      <c r="C81" s="7" t="s">
        <v>25</v>
      </c>
      <c r="D81" s="7" t="s">
        <v>19</v>
      </c>
      <c r="E81" s="7">
        <v>2</v>
      </c>
    </row>
    <row r="82" spans="1:5" x14ac:dyDescent="0.35">
      <c r="A82" s="7">
        <v>9</v>
      </c>
      <c r="B82" s="7" t="s">
        <v>25</v>
      </c>
      <c r="C82" s="7" t="s">
        <v>25</v>
      </c>
      <c r="D82" s="7" t="s">
        <v>19</v>
      </c>
      <c r="E82" s="7">
        <v>2</v>
      </c>
    </row>
    <row r="83" spans="1:5" x14ac:dyDescent="0.35">
      <c r="A83" s="7">
        <v>12</v>
      </c>
      <c r="B83" s="7" t="s">
        <v>26</v>
      </c>
      <c r="C83" s="7" t="s">
        <v>26</v>
      </c>
      <c r="D83" s="7" t="s">
        <v>19</v>
      </c>
      <c r="E83" s="7">
        <v>2</v>
      </c>
    </row>
    <row r="84" spans="1:5" x14ac:dyDescent="0.35">
      <c r="A84" s="7">
        <v>17</v>
      </c>
      <c r="B84" s="7" t="s">
        <v>25</v>
      </c>
      <c r="C84" s="7" t="s">
        <v>25</v>
      </c>
      <c r="D84" s="7" t="s">
        <v>18</v>
      </c>
      <c r="E84" s="7">
        <v>2</v>
      </c>
    </row>
    <row r="85" spans="1:5" x14ac:dyDescent="0.35">
      <c r="A85" s="7">
        <v>10</v>
      </c>
      <c r="B85" s="7" t="s">
        <v>26</v>
      </c>
      <c r="C85" s="7" t="s">
        <v>26</v>
      </c>
      <c r="D85" s="7" t="s">
        <v>18</v>
      </c>
      <c r="E85" s="7">
        <v>1</v>
      </c>
    </row>
    <row r="86" spans="1:5" x14ac:dyDescent="0.35">
      <c r="A86" s="7">
        <v>14</v>
      </c>
      <c r="B86" s="7" t="s">
        <v>25</v>
      </c>
      <c r="C86" s="7" t="s">
        <v>25</v>
      </c>
      <c r="D86" s="7" t="s">
        <v>27</v>
      </c>
      <c r="E86" s="7">
        <v>1</v>
      </c>
    </row>
    <row r="87" spans="1:5" x14ac:dyDescent="0.35">
      <c r="A87" s="7">
        <v>6</v>
      </c>
      <c r="B87" s="7" t="s">
        <v>26</v>
      </c>
      <c r="C87" s="7" t="s">
        <v>26</v>
      </c>
      <c r="D87" s="7" t="s">
        <v>19</v>
      </c>
      <c r="E87" s="7">
        <v>2</v>
      </c>
    </row>
    <row r="88" spans="1:5" x14ac:dyDescent="0.35">
      <c r="A88" s="7">
        <v>4</v>
      </c>
      <c r="B88" s="7" t="s">
        <v>25</v>
      </c>
      <c r="C88" s="7" t="s">
        <v>25</v>
      </c>
      <c r="D88" s="7" t="s">
        <v>27</v>
      </c>
      <c r="E88" s="7">
        <v>2</v>
      </c>
    </row>
    <row r="89" spans="1:5" x14ac:dyDescent="0.35">
      <c r="A89" s="7">
        <v>11</v>
      </c>
      <c r="B89" s="7" t="s">
        <v>25</v>
      </c>
      <c r="C89" s="7" t="s">
        <v>25</v>
      </c>
      <c r="D89" s="7" t="s">
        <v>27</v>
      </c>
      <c r="E89" s="7">
        <v>1</v>
      </c>
    </row>
    <row r="90" spans="1:5" x14ac:dyDescent="0.35">
      <c r="A90" s="7">
        <v>12</v>
      </c>
      <c r="B90" s="7" t="s">
        <v>26</v>
      </c>
      <c r="C90" s="7" t="s">
        <v>26</v>
      </c>
      <c r="D90" s="7" t="s">
        <v>18</v>
      </c>
      <c r="E90" s="7">
        <v>2</v>
      </c>
    </row>
    <row r="91" spans="1:5" x14ac:dyDescent="0.35">
      <c r="A91" s="7">
        <v>20</v>
      </c>
      <c r="B91" s="7" t="s">
        <v>25</v>
      </c>
      <c r="C91" s="7" t="s">
        <v>25</v>
      </c>
      <c r="D91" s="7" t="s">
        <v>18</v>
      </c>
      <c r="E91" s="7">
        <v>1</v>
      </c>
    </row>
    <row r="92" spans="1:5" x14ac:dyDescent="0.35">
      <c r="A92" s="7">
        <v>7</v>
      </c>
      <c r="B92" s="7" t="s">
        <v>25</v>
      </c>
      <c r="C92" s="7" t="s">
        <v>25</v>
      </c>
      <c r="D92" s="7" t="s">
        <v>27</v>
      </c>
      <c r="E92" s="7">
        <v>1</v>
      </c>
    </row>
    <row r="93" spans="1:5" x14ac:dyDescent="0.35">
      <c r="A93" s="7">
        <v>3</v>
      </c>
      <c r="B93" s="7" t="s">
        <v>26</v>
      </c>
      <c r="C93" s="7" t="s">
        <v>26</v>
      </c>
      <c r="D93" s="7" t="s">
        <v>27</v>
      </c>
      <c r="E93" s="7">
        <v>2</v>
      </c>
    </row>
    <row r="94" spans="1:5" x14ac:dyDescent="0.35">
      <c r="A94" s="7">
        <v>19</v>
      </c>
      <c r="B94" s="7" t="s">
        <v>26</v>
      </c>
      <c r="C94" s="7" t="s">
        <v>26</v>
      </c>
      <c r="D94" s="7" t="s">
        <v>18</v>
      </c>
      <c r="E94" s="7">
        <v>1</v>
      </c>
    </row>
    <row r="95" spans="1:5" x14ac:dyDescent="0.35">
      <c r="A95" s="7">
        <v>8</v>
      </c>
      <c r="B95" s="7" t="s">
        <v>26</v>
      </c>
      <c r="C95" s="7" t="s">
        <v>26</v>
      </c>
      <c r="D95" s="7" t="s">
        <v>27</v>
      </c>
      <c r="E95" s="7">
        <v>2</v>
      </c>
    </row>
    <row r="96" spans="1:5" x14ac:dyDescent="0.35">
      <c r="A96" s="7">
        <v>1</v>
      </c>
      <c r="B96" s="7" t="s">
        <v>25</v>
      </c>
      <c r="C96" s="7" t="s">
        <v>25</v>
      </c>
      <c r="D96" s="7" t="s">
        <v>27</v>
      </c>
      <c r="E96" s="7">
        <v>2</v>
      </c>
    </row>
    <row r="97" spans="1:5" x14ac:dyDescent="0.35">
      <c r="A97" s="7">
        <v>1</v>
      </c>
      <c r="B97" s="7" t="s">
        <v>25</v>
      </c>
      <c r="C97" s="7" t="s">
        <v>25</v>
      </c>
      <c r="D97" s="7" t="s">
        <v>18</v>
      </c>
      <c r="E97" s="7">
        <v>2</v>
      </c>
    </row>
    <row r="98" spans="1:5" x14ac:dyDescent="0.35">
      <c r="A98" s="7">
        <v>20</v>
      </c>
      <c r="B98" s="7" t="s">
        <v>25</v>
      </c>
      <c r="C98" s="7" t="s">
        <v>25</v>
      </c>
      <c r="D98" s="7" t="s">
        <v>27</v>
      </c>
      <c r="E98" s="7">
        <v>2</v>
      </c>
    </row>
    <row r="99" spans="1:5" x14ac:dyDescent="0.35">
      <c r="A99" s="7">
        <v>10</v>
      </c>
      <c r="B99" s="7" t="s">
        <v>26</v>
      </c>
      <c r="C99" s="7" t="s">
        <v>26</v>
      </c>
      <c r="D99" s="7" t="s">
        <v>19</v>
      </c>
      <c r="E99" s="7">
        <v>1</v>
      </c>
    </row>
    <row r="100" spans="1:5" x14ac:dyDescent="0.35">
      <c r="A100" s="7">
        <v>9</v>
      </c>
      <c r="B100" s="7" t="s">
        <v>25</v>
      </c>
      <c r="C100" s="7" t="s">
        <v>25</v>
      </c>
      <c r="D100" s="7" t="s">
        <v>18</v>
      </c>
      <c r="E100" s="7">
        <v>2</v>
      </c>
    </row>
    <row r="101" spans="1:5" x14ac:dyDescent="0.35">
      <c r="A101" s="7">
        <v>12</v>
      </c>
      <c r="B101" s="7" t="s">
        <v>26</v>
      </c>
      <c r="C101" s="7" t="s">
        <v>26</v>
      </c>
      <c r="D101" s="7" t="s">
        <v>19</v>
      </c>
      <c r="E101" s="7">
        <v>1</v>
      </c>
    </row>
    <row r="102" spans="1:5" x14ac:dyDescent="0.35">
      <c r="A102" s="7">
        <v>13</v>
      </c>
      <c r="B102" s="7" t="s">
        <v>26</v>
      </c>
      <c r="C102" s="7" t="s">
        <v>26</v>
      </c>
      <c r="D102" s="7" t="s">
        <v>18</v>
      </c>
      <c r="E102" s="7">
        <v>1</v>
      </c>
    </row>
    <row r="103" spans="1:5" x14ac:dyDescent="0.35">
      <c r="A103" s="7">
        <v>6</v>
      </c>
      <c r="B103" s="7" t="s">
        <v>26</v>
      </c>
      <c r="C103" s="7" t="s">
        <v>26</v>
      </c>
      <c r="D103" s="7" t="s">
        <v>18</v>
      </c>
      <c r="E103" s="7">
        <v>1</v>
      </c>
    </row>
    <row r="104" spans="1:5" x14ac:dyDescent="0.35">
      <c r="A104" s="7">
        <v>15</v>
      </c>
      <c r="B104" s="7" t="s">
        <v>26</v>
      </c>
      <c r="C104" s="7" t="s">
        <v>26</v>
      </c>
      <c r="D104" s="7" t="s">
        <v>18</v>
      </c>
      <c r="E104" s="7">
        <v>2</v>
      </c>
    </row>
    <row r="105" spans="1:5" x14ac:dyDescent="0.35">
      <c r="A105" s="7">
        <v>4</v>
      </c>
      <c r="B105" s="7" t="s">
        <v>25</v>
      </c>
      <c r="C105" s="7" t="s">
        <v>25</v>
      </c>
      <c r="D105" s="7" t="s">
        <v>27</v>
      </c>
      <c r="E105" s="7">
        <v>1</v>
      </c>
    </row>
    <row r="106" spans="1:5" x14ac:dyDescent="0.35">
      <c r="A106" s="7">
        <v>2</v>
      </c>
      <c r="B106" s="7" t="s">
        <v>25</v>
      </c>
      <c r="C106" s="7" t="s">
        <v>25</v>
      </c>
      <c r="D106" s="7" t="s">
        <v>27</v>
      </c>
      <c r="E106" s="7">
        <v>1</v>
      </c>
    </row>
    <row r="107" spans="1:5" x14ac:dyDescent="0.35">
      <c r="A107" s="7">
        <v>8</v>
      </c>
      <c r="B107" s="7" t="s">
        <v>26</v>
      </c>
      <c r="C107" s="7" t="s">
        <v>26</v>
      </c>
      <c r="D107" s="7" t="s">
        <v>18</v>
      </c>
      <c r="E107" s="7">
        <v>2</v>
      </c>
    </row>
    <row r="108" spans="1:5" x14ac:dyDescent="0.35">
      <c r="A108" s="7">
        <v>16</v>
      </c>
      <c r="B108" s="7" t="s">
        <v>25</v>
      </c>
      <c r="C108" s="7" t="s">
        <v>25</v>
      </c>
      <c r="D108" s="7" t="s">
        <v>19</v>
      </c>
      <c r="E108" s="7">
        <v>2</v>
      </c>
    </row>
    <row r="109" spans="1:5" x14ac:dyDescent="0.35">
      <c r="A109" s="7">
        <v>3</v>
      </c>
      <c r="B109" s="7" t="s">
        <v>26</v>
      </c>
      <c r="C109" s="7" t="s">
        <v>26</v>
      </c>
      <c r="D109" s="7" t="s">
        <v>18</v>
      </c>
      <c r="E109" s="7">
        <v>1</v>
      </c>
    </row>
    <row r="110" spans="1:5" x14ac:dyDescent="0.35">
      <c r="A110" s="7">
        <v>2</v>
      </c>
      <c r="B110" s="7" t="s">
        <v>25</v>
      </c>
      <c r="C110" s="7" t="s">
        <v>25</v>
      </c>
      <c r="D110" s="7" t="s">
        <v>19</v>
      </c>
      <c r="E110" s="7">
        <v>1</v>
      </c>
    </row>
    <row r="111" spans="1:5" x14ac:dyDescent="0.35">
      <c r="A111" s="7">
        <v>9</v>
      </c>
      <c r="B111" s="7" t="s">
        <v>25</v>
      </c>
      <c r="C111" s="7" t="s">
        <v>25</v>
      </c>
      <c r="D111" s="7" t="s">
        <v>18</v>
      </c>
      <c r="E111" s="7">
        <v>1</v>
      </c>
    </row>
    <row r="112" spans="1:5" x14ac:dyDescent="0.35">
      <c r="A112" s="7">
        <v>4</v>
      </c>
      <c r="B112" s="7" t="s">
        <v>25</v>
      </c>
      <c r="C112" s="7" t="s">
        <v>25</v>
      </c>
      <c r="D112" s="7" t="s">
        <v>18</v>
      </c>
      <c r="E112" s="7">
        <v>1</v>
      </c>
    </row>
    <row r="113" spans="1:5" x14ac:dyDescent="0.35">
      <c r="A113" s="7">
        <v>6</v>
      </c>
      <c r="B113" s="7" t="s">
        <v>26</v>
      </c>
      <c r="C113" s="7" t="s">
        <v>26</v>
      </c>
      <c r="D113" s="7" t="s">
        <v>27</v>
      </c>
      <c r="E113" s="7">
        <v>2</v>
      </c>
    </row>
    <row r="114" spans="1:5" x14ac:dyDescent="0.35">
      <c r="A114" s="7">
        <v>19</v>
      </c>
      <c r="B114" s="7" t="s">
        <v>26</v>
      </c>
      <c r="C114" s="7" t="s">
        <v>26</v>
      </c>
      <c r="D114" s="7" t="s">
        <v>19</v>
      </c>
      <c r="E114" s="7">
        <v>2</v>
      </c>
    </row>
    <row r="115" spans="1:5" x14ac:dyDescent="0.35">
      <c r="A115" s="7">
        <v>14</v>
      </c>
      <c r="B115" s="7" t="s">
        <v>25</v>
      </c>
      <c r="C115" s="7" t="s">
        <v>25</v>
      </c>
      <c r="D115" s="7" t="s">
        <v>27</v>
      </c>
      <c r="E115" s="7">
        <v>2</v>
      </c>
    </row>
    <row r="116" spans="1:5" x14ac:dyDescent="0.35">
      <c r="A116" s="7">
        <v>2</v>
      </c>
      <c r="B116" s="7" t="s">
        <v>25</v>
      </c>
      <c r="C116" s="7" t="s">
        <v>25</v>
      </c>
      <c r="D116" s="7" t="s">
        <v>19</v>
      </c>
      <c r="E116" s="7">
        <v>2</v>
      </c>
    </row>
    <row r="117" spans="1:5" x14ac:dyDescent="0.35">
      <c r="A117" s="7">
        <v>13</v>
      </c>
      <c r="B117" s="7" t="s">
        <v>26</v>
      </c>
      <c r="C117" s="7" t="s">
        <v>26</v>
      </c>
      <c r="D117" s="7" t="s">
        <v>27</v>
      </c>
      <c r="E117" s="7">
        <v>1</v>
      </c>
    </row>
    <row r="118" spans="1:5" x14ac:dyDescent="0.35">
      <c r="A118" s="7">
        <v>8</v>
      </c>
      <c r="B118" s="7" t="s">
        <v>26</v>
      </c>
      <c r="C118" s="7" t="s">
        <v>26</v>
      </c>
      <c r="D118" s="7" t="s">
        <v>18</v>
      </c>
      <c r="E118" s="7">
        <v>1</v>
      </c>
    </row>
    <row r="119" spans="1:5" x14ac:dyDescent="0.35">
      <c r="A119" s="7">
        <v>11</v>
      </c>
      <c r="B119" s="7" t="s">
        <v>25</v>
      </c>
      <c r="C119" s="7" t="s">
        <v>26</v>
      </c>
      <c r="D119" s="7" t="s">
        <v>19</v>
      </c>
      <c r="E119" s="7">
        <v>1</v>
      </c>
    </row>
    <row r="120" spans="1:5" x14ac:dyDescent="0.35">
      <c r="A120" s="7">
        <v>16</v>
      </c>
      <c r="B120" s="7" t="s">
        <v>25</v>
      </c>
      <c r="C120" s="7" t="s">
        <v>25</v>
      </c>
      <c r="D120" s="7" t="s">
        <v>27</v>
      </c>
      <c r="E120" s="7">
        <v>1</v>
      </c>
    </row>
    <row r="121" spans="1:5" x14ac:dyDescent="0.35">
      <c r="A121" s="7">
        <v>14</v>
      </c>
      <c r="B121" s="7" t="s">
        <v>25</v>
      </c>
      <c r="C121" s="7" t="s">
        <v>25</v>
      </c>
      <c r="D121" s="7" t="s">
        <v>19</v>
      </c>
      <c r="E121" s="7">
        <v>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C480D-C0ED-4109-9553-7C98F1CB84BE}">
  <dimension ref="A1:L22"/>
  <sheetViews>
    <sheetView workbookViewId="0">
      <selection activeCell="J6" sqref="J6"/>
    </sheetView>
  </sheetViews>
  <sheetFormatPr defaultRowHeight="14.5" x14ac:dyDescent="0.35"/>
  <cols>
    <col min="1" max="1" width="8.7265625" style="12"/>
    <col min="2" max="2" width="5" customWidth="1"/>
    <col min="3" max="3" width="8.7265625" style="12"/>
    <col min="5" max="5" width="8.7265625" style="12"/>
    <col min="6" max="6" width="9.36328125" style="12" customWidth="1"/>
  </cols>
  <sheetData>
    <row r="1" spans="1:12" ht="43.5" x14ac:dyDescent="0.35">
      <c r="A1" s="37" t="s">
        <v>128</v>
      </c>
      <c r="C1" s="37" t="s">
        <v>97</v>
      </c>
      <c r="E1" s="37" t="s">
        <v>130</v>
      </c>
      <c r="F1" s="37" t="s">
        <v>131</v>
      </c>
    </row>
    <row r="2" spans="1:12" x14ac:dyDescent="0.35">
      <c r="A2" s="19">
        <v>8</v>
      </c>
      <c r="C2" s="19">
        <v>26</v>
      </c>
      <c r="E2" s="19">
        <v>12</v>
      </c>
      <c r="F2" s="19">
        <v>17</v>
      </c>
    </row>
    <row r="3" spans="1:12" x14ac:dyDescent="0.35">
      <c r="A3" s="19">
        <v>9</v>
      </c>
      <c r="C3" s="19">
        <v>23</v>
      </c>
      <c r="E3" s="19">
        <v>14</v>
      </c>
      <c r="F3" s="19">
        <v>6</v>
      </c>
    </row>
    <row r="4" spans="1:12" x14ac:dyDescent="0.35">
      <c r="A4" s="19">
        <v>12</v>
      </c>
      <c r="C4" s="19">
        <v>30</v>
      </c>
      <c r="E4" s="19">
        <v>6</v>
      </c>
      <c r="F4" s="19">
        <v>9</v>
      </c>
    </row>
    <row r="5" spans="1:12" x14ac:dyDescent="0.35">
      <c r="A5" s="19">
        <v>11</v>
      </c>
      <c r="C5" s="19">
        <v>33</v>
      </c>
      <c r="E5" s="19">
        <v>3</v>
      </c>
      <c r="F5" s="19">
        <v>12</v>
      </c>
      <c r="L5" s="39"/>
    </row>
    <row r="6" spans="1:12" x14ac:dyDescent="0.35">
      <c r="A6" s="19">
        <v>10</v>
      </c>
      <c r="C6" s="19">
        <v>36</v>
      </c>
      <c r="E6" s="19">
        <v>15</v>
      </c>
      <c r="F6" s="19">
        <v>15</v>
      </c>
      <c r="L6" s="39"/>
    </row>
    <row r="7" spans="1:12" x14ac:dyDescent="0.35">
      <c r="A7" s="19">
        <v>9</v>
      </c>
      <c r="C7" s="19">
        <v>32</v>
      </c>
      <c r="E7" s="19">
        <v>13</v>
      </c>
      <c r="F7" s="19">
        <v>14</v>
      </c>
    </row>
    <row r="8" spans="1:12" x14ac:dyDescent="0.35">
      <c r="A8" s="19">
        <v>9</v>
      </c>
      <c r="C8" s="19">
        <v>33</v>
      </c>
      <c r="E8" s="19">
        <v>7</v>
      </c>
      <c r="F8" s="19">
        <v>18</v>
      </c>
    </row>
    <row r="9" spans="1:12" x14ac:dyDescent="0.35">
      <c r="A9" s="19">
        <v>7</v>
      </c>
      <c r="C9" s="19">
        <v>28</v>
      </c>
      <c r="E9" s="19">
        <v>9</v>
      </c>
      <c r="F9" s="19">
        <v>13</v>
      </c>
    </row>
    <row r="10" spans="1:12" x14ac:dyDescent="0.35">
      <c r="A10" s="19">
        <v>12</v>
      </c>
      <c r="C10" s="19">
        <v>40</v>
      </c>
      <c r="E10" s="19">
        <v>12</v>
      </c>
      <c r="F10" s="19">
        <v>12</v>
      </c>
    </row>
    <row r="11" spans="1:12" x14ac:dyDescent="0.35">
      <c r="A11" s="19">
        <v>11</v>
      </c>
      <c r="C11" s="19">
        <v>32</v>
      </c>
      <c r="E11" s="19">
        <v>11</v>
      </c>
      <c r="F11" s="19">
        <v>15</v>
      </c>
    </row>
    <row r="12" spans="1:12" x14ac:dyDescent="0.35">
      <c r="C12" s="19">
        <v>33</v>
      </c>
    </row>
    <row r="13" spans="1:12" x14ac:dyDescent="0.35">
      <c r="C13" s="19">
        <v>37</v>
      </c>
    </row>
    <row r="14" spans="1:12" x14ac:dyDescent="0.35">
      <c r="C14" s="19">
        <v>28</v>
      </c>
    </row>
    <row r="15" spans="1:12" x14ac:dyDescent="0.35">
      <c r="C15" s="19">
        <v>33</v>
      </c>
    </row>
    <row r="16" spans="1:12" x14ac:dyDescent="0.35">
      <c r="C16" s="19">
        <v>33</v>
      </c>
    </row>
    <row r="17" spans="2:3" x14ac:dyDescent="0.35">
      <c r="C17" s="19">
        <v>29</v>
      </c>
    </row>
    <row r="18" spans="2:3" x14ac:dyDescent="0.35">
      <c r="C18" s="19">
        <v>29</v>
      </c>
    </row>
    <row r="19" spans="2:3" x14ac:dyDescent="0.35">
      <c r="C19" s="19">
        <v>31</v>
      </c>
    </row>
    <row r="20" spans="2:3" x14ac:dyDescent="0.35">
      <c r="C20" s="19">
        <v>36</v>
      </c>
    </row>
    <row r="21" spans="2:3" x14ac:dyDescent="0.35">
      <c r="C21" s="38">
        <v>21</v>
      </c>
    </row>
    <row r="22" spans="2:3" x14ac:dyDescent="0.35">
      <c r="B22" t="s">
        <v>129</v>
      </c>
      <c r="C22" s="12">
        <f>_xlfn.STDEV.S(C2:C21)</f>
        <v>4.6143369256219096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4965A-1282-48F5-AF24-973B6899DA4A}">
  <dimension ref="A1:AC101"/>
  <sheetViews>
    <sheetView workbookViewId="0">
      <selection activeCell="A11" sqref="A11"/>
    </sheetView>
  </sheetViews>
  <sheetFormatPr defaultRowHeight="14.5" x14ac:dyDescent="0.35"/>
  <cols>
    <col min="1" max="1" width="10.6328125" bestFit="1" customWidth="1"/>
    <col min="2" max="2" width="12.6328125" customWidth="1"/>
    <col min="3" max="3" width="10.26953125" style="12" customWidth="1"/>
    <col min="4" max="4" width="7.6328125" style="12" customWidth="1"/>
    <col min="5" max="5" width="13.54296875" style="12" customWidth="1"/>
    <col min="6" max="6" width="6.1796875" customWidth="1"/>
    <col min="7" max="7" width="9.453125" style="16" bestFit="1" customWidth="1"/>
    <col min="8" max="8" width="9" customWidth="1"/>
    <col min="9" max="9" width="9.81640625" customWidth="1"/>
    <col min="15" max="15" width="11.26953125" bestFit="1" customWidth="1"/>
    <col min="23" max="23" width="16.26953125" bestFit="1" customWidth="1"/>
  </cols>
  <sheetData>
    <row r="1" spans="1:29" ht="32" x14ac:dyDescent="0.45">
      <c r="A1" s="13" t="s">
        <v>2</v>
      </c>
      <c r="B1" s="13" t="s">
        <v>86</v>
      </c>
      <c r="C1" s="22" t="s">
        <v>81</v>
      </c>
      <c r="D1" s="22" t="s">
        <v>82</v>
      </c>
      <c r="E1" s="22" t="s">
        <v>85</v>
      </c>
      <c r="F1" s="3"/>
      <c r="G1" s="35" t="s">
        <v>86</v>
      </c>
      <c r="H1" s="35" t="s">
        <v>92</v>
      </c>
      <c r="I1" s="35" t="s">
        <v>93</v>
      </c>
      <c r="K1" s="35" t="s">
        <v>86</v>
      </c>
      <c r="L1" s="35" t="s">
        <v>95</v>
      </c>
      <c r="M1" s="35" t="s">
        <v>96</v>
      </c>
      <c r="O1" s="41" t="s">
        <v>132</v>
      </c>
      <c r="P1" s="42" t="s">
        <v>99</v>
      </c>
      <c r="Q1" s="8" t="s">
        <v>133</v>
      </c>
      <c r="R1" s="8" t="s">
        <v>134</v>
      </c>
      <c r="S1" s="8" t="s">
        <v>135</v>
      </c>
      <c r="T1" s="8" t="s">
        <v>136</v>
      </c>
      <c r="U1" s="8" t="s">
        <v>137</v>
      </c>
      <c r="W1" s="35" t="s">
        <v>138</v>
      </c>
      <c r="X1" s="35" t="s">
        <v>139</v>
      </c>
      <c r="Y1" s="35" t="s">
        <v>140</v>
      </c>
      <c r="Z1" s="35" t="s">
        <v>141</v>
      </c>
      <c r="AA1" s="35" t="s">
        <v>142</v>
      </c>
      <c r="AB1" s="35" t="s">
        <v>143</v>
      </c>
      <c r="AC1" s="35" t="s">
        <v>144</v>
      </c>
    </row>
    <row r="2" spans="1:29" ht="15.5" x14ac:dyDescent="0.35">
      <c r="A2" s="10" t="s">
        <v>89</v>
      </c>
      <c r="B2" s="25">
        <v>43313</v>
      </c>
      <c r="C2" s="18">
        <v>1</v>
      </c>
      <c r="D2" s="18">
        <v>100</v>
      </c>
      <c r="E2" s="18">
        <v>12</v>
      </c>
      <c r="F2" s="2"/>
      <c r="G2" s="27">
        <v>43283</v>
      </c>
      <c r="H2" s="28">
        <v>152</v>
      </c>
      <c r="I2" s="7">
        <v>9</v>
      </c>
      <c r="K2" s="30">
        <v>43255</v>
      </c>
      <c r="L2" s="19">
        <v>85</v>
      </c>
      <c r="M2" s="19">
        <v>40</v>
      </c>
      <c r="O2" s="25">
        <v>43319</v>
      </c>
      <c r="P2" s="40">
        <v>0.33333333333333331</v>
      </c>
      <c r="Q2" s="7">
        <v>153.6709274332884</v>
      </c>
      <c r="R2" s="7">
        <v>150.71816760461567</v>
      </c>
      <c r="S2" s="7">
        <v>150.85422593783053</v>
      </c>
      <c r="T2" s="7">
        <v>152.52657234786076</v>
      </c>
      <c r="U2" s="7">
        <v>150.36377304341866</v>
      </c>
      <c r="W2" s="43">
        <v>43346</v>
      </c>
      <c r="X2" s="40">
        <v>0.33333333333333331</v>
      </c>
      <c r="Y2" s="7">
        <v>150.96847853674976</v>
      </c>
      <c r="Z2" s="7">
        <v>149</v>
      </c>
      <c r="AA2" s="7">
        <v>149.93132523786926</v>
      </c>
      <c r="AB2" s="7">
        <v>151.12791838701054</v>
      </c>
      <c r="AC2" s="7">
        <v>153.68684866899602</v>
      </c>
    </row>
    <row r="3" spans="1:29" ht="15.5" x14ac:dyDescent="0.35">
      <c r="A3" s="10" t="s">
        <v>90</v>
      </c>
      <c r="B3" s="25">
        <v>43314</v>
      </c>
      <c r="C3" s="18">
        <v>2</v>
      </c>
      <c r="D3" s="18">
        <v>80</v>
      </c>
      <c r="E3" s="18">
        <v>8</v>
      </c>
      <c r="F3" s="2"/>
      <c r="G3" s="27">
        <f>G2+1</f>
        <v>43284</v>
      </c>
      <c r="H3" s="28">
        <v>165</v>
      </c>
      <c r="I3" s="7">
        <v>15</v>
      </c>
      <c r="K3" s="30">
        <f>K2+1</f>
        <v>43256</v>
      </c>
      <c r="L3" s="19">
        <v>88</v>
      </c>
      <c r="M3" s="19">
        <v>82</v>
      </c>
      <c r="O3" s="25">
        <v>43319</v>
      </c>
      <c r="P3" s="40">
        <v>0.375</v>
      </c>
      <c r="Q3" s="7">
        <v>152.52277178446982</v>
      </c>
      <c r="R3" s="7">
        <v>146.1393008739702</v>
      </c>
      <c r="S3" s="7">
        <v>153.55084223690503</v>
      </c>
      <c r="T3" s="7">
        <v>154.60673434525813</v>
      </c>
      <c r="U3" s="7">
        <v>153.0980408472515</v>
      </c>
      <c r="W3" s="43">
        <v>43346</v>
      </c>
      <c r="X3" s="40">
        <v>0.375</v>
      </c>
      <c r="Y3" s="7">
        <v>148.9159793886177</v>
      </c>
      <c r="Z3" s="7">
        <v>148.49900624502834</v>
      </c>
      <c r="AA3" s="7">
        <v>147.81716369980029</v>
      </c>
      <c r="AB3" s="7">
        <v>150.42169767397817</v>
      </c>
      <c r="AC3" s="7">
        <v>149.64789895295215</v>
      </c>
    </row>
    <row r="4" spans="1:29" ht="15.5" x14ac:dyDescent="0.35">
      <c r="A4" s="10" t="s">
        <v>91</v>
      </c>
      <c r="B4" s="25">
        <v>43315</v>
      </c>
      <c r="C4" s="18">
        <v>3</v>
      </c>
      <c r="D4" s="18">
        <v>80</v>
      </c>
      <c r="E4" s="18">
        <v>6</v>
      </c>
      <c r="F4" s="2"/>
      <c r="G4" s="27">
        <f>G3+1</f>
        <v>43285</v>
      </c>
      <c r="H4" s="28">
        <v>140</v>
      </c>
      <c r="I4" s="7">
        <v>12</v>
      </c>
      <c r="K4" s="30">
        <f>K3+1</f>
        <v>43257</v>
      </c>
      <c r="L4" s="19">
        <v>92</v>
      </c>
      <c r="M4" s="19">
        <v>67</v>
      </c>
      <c r="O4" s="25">
        <v>43319</v>
      </c>
      <c r="P4" s="40">
        <v>0.41666666666666669</v>
      </c>
      <c r="Q4" s="7">
        <v>151.48978352418024</v>
      </c>
      <c r="R4" s="7">
        <v>150.54030131251241</v>
      </c>
      <c r="S4" s="7">
        <v>150.13621751496521</v>
      </c>
      <c r="T4" s="7">
        <v>153.26946948768193</v>
      </c>
      <c r="U4" s="7">
        <v>149.22769687317901</v>
      </c>
      <c r="W4" s="43">
        <v>43346</v>
      </c>
      <c r="X4" s="40">
        <v>0.41666666666666669</v>
      </c>
      <c r="Y4" s="7">
        <v>151.92980206379514</v>
      </c>
      <c r="Z4" s="7">
        <v>154.02075996835458</v>
      </c>
      <c r="AA4" s="7">
        <v>151.2236754322135</v>
      </c>
      <c r="AB4" s="7">
        <v>150.84936396351441</v>
      </c>
      <c r="AC4" s="7">
        <v>148.46057208561353</v>
      </c>
    </row>
    <row r="5" spans="1:29" ht="15.5" x14ac:dyDescent="0.35">
      <c r="A5" s="26" t="s">
        <v>87</v>
      </c>
      <c r="B5" s="25">
        <v>43318</v>
      </c>
      <c r="C5" s="18">
        <v>4</v>
      </c>
      <c r="D5" s="18">
        <v>100</v>
      </c>
      <c r="E5" s="18">
        <v>9</v>
      </c>
      <c r="F5" s="2"/>
      <c r="G5" s="27">
        <f>G4+1</f>
        <v>43286</v>
      </c>
      <c r="H5" s="28">
        <v>155</v>
      </c>
      <c r="I5" s="7">
        <v>10</v>
      </c>
      <c r="K5" s="30">
        <f>K4+1</f>
        <v>43258</v>
      </c>
      <c r="L5" s="19">
        <v>83</v>
      </c>
      <c r="M5" s="19">
        <v>78</v>
      </c>
      <c r="O5" s="25">
        <v>43319</v>
      </c>
      <c r="P5" s="40">
        <v>0.45833333333333331</v>
      </c>
      <c r="Q5" s="7">
        <v>151.89159708723807</v>
      </c>
      <c r="R5" s="7">
        <v>147.93190435735167</v>
      </c>
      <c r="S5" s="7">
        <v>150.50875393677643</v>
      </c>
      <c r="T5" s="7">
        <v>153.57781412914349</v>
      </c>
      <c r="U5" s="7">
        <v>152.36960778745566</v>
      </c>
      <c r="W5" s="43">
        <v>43346</v>
      </c>
      <c r="X5" s="40">
        <v>0.45833333333333331</v>
      </c>
      <c r="Y5" s="7">
        <v>151.36622744717113</v>
      </c>
      <c r="Z5" s="7">
        <v>148.46967088412683</v>
      </c>
      <c r="AA5" s="7">
        <v>152.49398361211027</v>
      </c>
      <c r="AB5" s="7">
        <v>150.52681775672886</v>
      </c>
      <c r="AC5" s="7">
        <v>145.7666381421916</v>
      </c>
    </row>
    <row r="6" spans="1:29" ht="15.5" x14ac:dyDescent="0.35">
      <c r="A6" s="26" t="s">
        <v>88</v>
      </c>
      <c r="B6" s="25">
        <f>B5+1</f>
        <v>43319</v>
      </c>
      <c r="C6" s="18">
        <v>5</v>
      </c>
      <c r="D6" s="18">
        <v>110</v>
      </c>
      <c r="E6" s="18">
        <v>10</v>
      </c>
      <c r="F6" s="2"/>
      <c r="G6" s="27">
        <f>G5+1</f>
        <v>43287</v>
      </c>
      <c r="H6" s="28">
        <v>160</v>
      </c>
      <c r="I6" s="7">
        <v>12</v>
      </c>
      <c r="K6" s="30">
        <f>K5+1</f>
        <v>43259</v>
      </c>
      <c r="L6" s="19">
        <v>78</v>
      </c>
      <c r="M6" s="19">
        <v>52</v>
      </c>
      <c r="O6" s="25">
        <v>43319</v>
      </c>
      <c r="P6" s="40">
        <v>0.5</v>
      </c>
      <c r="Q6" s="7">
        <v>150.47892551317727</v>
      </c>
      <c r="R6" s="7">
        <v>149.0079232425083</v>
      </c>
      <c r="S6" s="7">
        <v>155.03028253000406</v>
      </c>
      <c r="T6" s="7">
        <v>152.14343969736342</v>
      </c>
      <c r="U6" s="7">
        <v>151.16453340761527</v>
      </c>
      <c r="W6" s="43">
        <v>43346</v>
      </c>
      <c r="X6" s="40">
        <v>0.5</v>
      </c>
      <c r="Y6" s="7">
        <v>150.16677925260063</v>
      </c>
      <c r="Z6" s="7">
        <v>150.52160234171757</v>
      </c>
      <c r="AA6" s="7">
        <v>150.49909127215136</v>
      </c>
      <c r="AB6" s="7">
        <v>149.31721386676426</v>
      </c>
      <c r="AC6" s="7">
        <v>150.38431110750068</v>
      </c>
    </row>
    <row r="7" spans="1:29" ht="15.5" x14ac:dyDescent="0.35">
      <c r="A7" s="26" t="s">
        <v>89</v>
      </c>
      <c r="B7" s="25">
        <f>B6+1</f>
        <v>43320</v>
      </c>
      <c r="C7" s="18">
        <v>6</v>
      </c>
      <c r="D7" s="18">
        <v>110</v>
      </c>
      <c r="E7" s="18">
        <v>11</v>
      </c>
      <c r="F7" s="2"/>
      <c r="G7" s="27">
        <f>G2+7</f>
        <v>43290</v>
      </c>
      <c r="H7" s="28">
        <v>143</v>
      </c>
      <c r="I7" s="7">
        <v>12</v>
      </c>
      <c r="K7" s="30">
        <f>K2+7</f>
        <v>43262</v>
      </c>
      <c r="L7" s="19">
        <v>75</v>
      </c>
      <c r="M7" s="19">
        <v>50</v>
      </c>
      <c r="O7" s="25">
        <v>43319</v>
      </c>
      <c r="P7" s="40">
        <v>0.54166666666666663</v>
      </c>
      <c r="Q7" s="7">
        <v>149.54331672190131</v>
      </c>
      <c r="R7" s="7">
        <v>148.26536197201887</v>
      </c>
      <c r="S7" s="7">
        <v>151.84723019543827</v>
      </c>
      <c r="T7" s="7">
        <v>153.18651832374766</v>
      </c>
      <c r="U7" s="7">
        <v>152.25399536723418</v>
      </c>
      <c r="W7" s="43">
        <v>43346</v>
      </c>
      <c r="X7" s="40">
        <v>0.54166666666666663</v>
      </c>
      <c r="Y7" s="7">
        <v>149.26712692235921</v>
      </c>
      <c r="Z7" s="7">
        <v>150.7329300720933</v>
      </c>
      <c r="AA7" s="7">
        <v>150.60986668733779</v>
      </c>
      <c r="AB7" s="7">
        <v>149.66538281346024</v>
      </c>
      <c r="AC7" s="7">
        <v>151.88513011440105</v>
      </c>
    </row>
    <row r="8" spans="1:29" ht="15.5" x14ac:dyDescent="0.35">
      <c r="A8" s="26" t="s">
        <v>90</v>
      </c>
      <c r="B8" s="25">
        <f>B7+1</f>
        <v>43321</v>
      </c>
      <c r="C8" s="18">
        <v>7</v>
      </c>
      <c r="D8" s="18">
        <v>100</v>
      </c>
      <c r="E8" s="18">
        <v>16</v>
      </c>
      <c r="F8" s="2"/>
      <c r="G8" s="27">
        <f>G7+1</f>
        <v>43291</v>
      </c>
      <c r="H8" s="28">
        <v>148</v>
      </c>
      <c r="I8" s="7">
        <v>7</v>
      </c>
      <c r="K8" s="30">
        <f>K7+1</f>
        <v>43263</v>
      </c>
      <c r="L8" s="19">
        <v>80</v>
      </c>
      <c r="M8" s="19">
        <v>49</v>
      </c>
      <c r="O8" s="25">
        <v>43319</v>
      </c>
      <c r="P8" s="40">
        <v>0.58333333333333337</v>
      </c>
      <c r="Q8" s="7">
        <v>151.94998054866844</v>
      </c>
      <c r="R8" s="7">
        <v>151.21581790486118</v>
      </c>
      <c r="S8" s="7">
        <v>151.60824156787967</v>
      </c>
      <c r="T8" s="7">
        <v>152.23109625800819</v>
      </c>
      <c r="U8" s="7">
        <v>152.67376866192112</v>
      </c>
      <c r="W8" s="43">
        <v>43346</v>
      </c>
      <c r="X8" s="40">
        <v>0.58333333333333337</v>
      </c>
      <c r="Y8" s="7">
        <v>148.61868887360077</v>
      </c>
      <c r="Z8" s="7">
        <v>146.86657445579746</v>
      </c>
      <c r="AA8" s="7">
        <v>149.76609940810437</v>
      </c>
      <c r="AB8" s="7">
        <v>150.58779059088675</v>
      </c>
      <c r="AC8" s="7">
        <v>149.72995304289705</v>
      </c>
    </row>
    <row r="9" spans="1:29" ht="15.5" x14ac:dyDescent="0.35">
      <c r="A9" s="26" t="s">
        <v>91</v>
      </c>
      <c r="B9" s="25">
        <f>B8+1</f>
        <v>43322</v>
      </c>
      <c r="C9" s="18">
        <v>8</v>
      </c>
      <c r="D9" s="18">
        <v>93</v>
      </c>
      <c r="E9" s="18">
        <v>12</v>
      </c>
      <c r="F9" s="2"/>
      <c r="G9" s="27">
        <f>G8+1</f>
        <v>43292</v>
      </c>
      <c r="H9" s="28">
        <v>159</v>
      </c>
      <c r="I9" s="7">
        <v>8</v>
      </c>
      <c r="K9" s="30">
        <f>K8+1</f>
        <v>43264</v>
      </c>
      <c r="L9" s="19">
        <v>72</v>
      </c>
      <c r="M9" s="19">
        <v>35</v>
      </c>
      <c r="O9" s="25">
        <v>43319</v>
      </c>
      <c r="P9" s="40">
        <v>0.625</v>
      </c>
      <c r="Q9" s="7">
        <v>152.80412633365185</v>
      </c>
      <c r="R9" s="7">
        <v>149.08001197000345</v>
      </c>
      <c r="S9" s="7">
        <v>151.68632785027927</v>
      </c>
      <c r="T9" s="7">
        <v>153.39004710628186</v>
      </c>
      <c r="U9" s="7">
        <v>151.54521798183626</v>
      </c>
      <c r="W9" s="43">
        <v>43346</v>
      </c>
      <c r="X9" s="40">
        <v>0.625</v>
      </c>
      <c r="Y9" s="7">
        <v>148.05317297035262</v>
      </c>
      <c r="Z9" s="7">
        <v>152.158082904314</v>
      </c>
      <c r="AA9" s="7">
        <v>151.60495390476882</v>
      </c>
      <c r="AB9" s="7">
        <v>151.07748502257726</v>
      </c>
      <c r="AC9" s="7">
        <v>150.07087707562215</v>
      </c>
    </row>
    <row r="10" spans="1:29" ht="15.5" x14ac:dyDescent="0.35">
      <c r="A10" s="26" t="s">
        <v>87</v>
      </c>
      <c r="B10" s="25">
        <f>B9+3</f>
        <v>43325</v>
      </c>
      <c r="C10" s="18">
        <v>9</v>
      </c>
      <c r="D10" s="18">
        <v>97</v>
      </c>
      <c r="E10" s="18">
        <v>6</v>
      </c>
      <c r="F10" s="2"/>
      <c r="G10" s="27">
        <f>G9+1</f>
        <v>43293</v>
      </c>
      <c r="H10" s="28">
        <v>162</v>
      </c>
      <c r="I10" s="7">
        <v>8</v>
      </c>
      <c r="K10" s="30">
        <f>K9+1</f>
        <v>43265</v>
      </c>
      <c r="L10" s="19">
        <v>80</v>
      </c>
      <c r="M10" s="19">
        <v>72</v>
      </c>
      <c r="O10" s="25">
        <v>43319</v>
      </c>
      <c r="P10" s="40">
        <v>0.66666666666666663</v>
      </c>
      <c r="Q10" s="7">
        <v>152.65601257949734</v>
      </c>
      <c r="R10" s="7">
        <v>150.90900162544972</v>
      </c>
      <c r="S10" s="7">
        <v>146.70427777910271</v>
      </c>
      <c r="T10" s="7">
        <v>151.20289236427695</v>
      </c>
      <c r="U10" s="7">
        <v>153.74907701420511</v>
      </c>
      <c r="W10" s="43">
        <v>43346</v>
      </c>
      <c r="X10" s="40">
        <v>0.66666666666666663</v>
      </c>
      <c r="Y10" s="7">
        <v>150.57085999143089</v>
      </c>
      <c r="Z10" s="7">
        <v>149.95451217539227</v>
      </c>
      <c r="AA10" s="7">
        <v>149.38732846862737</v>
      </c>
      <c r="AB10" s="7">
        <v>150.45358431819085</v>
      </c>
      <c r="AC10" s="7">
        <v>150.78248359749833</v>
      </c>
    </row>
    <row r="11" spans="1:29" ht="15.5" x14ac:dyDescent="0.35">
      <c r="A11" s="26" t="s">
        <v>88</v>
      </c>
      <c r="B11" s="25">
        <f>B10+1</f>
        <v>43326</v>
      </c>
      <c r="C11" s="18">
        <v>10</v>
      </c>
      <c r="D11" s="18">
        <v>102</v>
      </c>
      <c r="E11" s="18">
        <v>20</v>
      </c>
      <c r="F11" s="2"/>
      <c r="G11" s="27">
        <f>G10+1</f>
        <v>43294</v>
      </c>
      <c r="H11" s="28">
        <v>148</v>
      </c>
      <c r="I11" s="7">
        <v>7</v>
      </c>
      <c r="K11" s="30">
        <f>K10+1</f>
        <v>43266</v>
      </c>
      <c r="L11" s="19">
        <v>92</v>
      </c>
      <c r="M11" s="19">
        <v>85</v>
      </c>
      <c r="O11" s="25">
        <v>43319</v>
      </c>
      <c r="P11" s="40">
        <v>0.70833333333333337</v>
      </c>
      <c r="Q11" s="7">
        <v>154.52399250830828</v>
      </c>
      <c r="R11" s="7">
        <v>150.20486777696289</v>
      </c>
      <c r="S11" s="7">
        <v>150.32138923490191</v>
      </c>
      <c r="T11" s="7">
        <v>154.26354987524638</v>
      </c>
      <c r="U11" s="7">
        <v>152.06743091524962</v>
      </c>
      <c r="W11" s="43">
        <v>43346</v>
      </c>
      <c r="X11" s="40">
        <v>0.70833333333333337</v>
      </c>
      <c r="Y11" s="7">
        <v>148.21397970320024</v>
      </c>
      <c r="Z11" s="7">
        <v>148.52527047756311</v>
      </c>
      <c r="AA11" s="7">
        <v>150.64025071098686</v>
      </c>
      <c r="AB11" s="7">
        <v>150.28584595938295</v>
      </c>
      <c r="AC11" s="7">
        <v>150.66734238131451</v>
      </c>
    </row>
    <row r="12" spans="1:29" ht="15.5" x14ac:dyDescent="0.35">
      <c r="A12" s="26" t="s">
        <v>89</v>
      </c>
      <c r="B12" s="25">
        <f>B11+1</f>
        <v>43327</v>
      </c>
      <c r="C12" s="18">
        <v>11</v>
      </c>
      <c r="D12" s="18">
        <v>115</v>
      </c>
      <c r="E12" s="18">
        <v>15</v>
      </c>
      <c r="F12" s="2"/>
      <c r="G12" s="27">
        <f>G7+7</f>
        <v>43297</v>
      </c>
      <c r="H12" s="28">
        <v>156</v>
      </c>
      <c r="I12" s="7">
        <v>14</v>
      </c>
      <c r="K12" s="30">
        <f>K7+7</f>
        <v>43269</v>
      </c>
      <c r="L12" s="19">
        <v>75</v>
      </c>
      <c r="M12" s="19">
        <v>68</v>
      </c>
      <c r="O12" s="25">
        <v>43320</v>
      </c>
      <c r="P12" s="40">
        <v>0.33333333333333331</v>
      </c>
      <c r="Q12" s="7">
        <v>154.06545089881118</v>
      </c>
      <c r="R12" s="7">
        <v>149.98526878084473</v>
      </c>
      <c r="S12" s="7">
        <v>152.93958690647622</v>
      </c>
      <c r="T12" s="7">
        <v>152.06241200442844</v>
      </c>
      <c r="U12" s="7">
        <v>153.50154028333799</v>
      </c>
      <c r="W12" s="43">
        <v>43347</v>
      </c>
      <c r="X12" s="40">
        <v>0.33333333333333331</v>
      </c>
      <c r="Y12" s="7">
        <v>147.95079115319299</v>
      </c>
      <c r="Z12" s="7">
        <v>152.20263071392972</v>
      </c>
      <c r="AA12" s="7">
        <v>150.89382703929274</v>
      </c>
      <c r="AB12" s="7">
        <v>147.81397221898402</v>
      </c>
      <c r="AC12" s="7">
        <v>149.8912054956397</v>
      </c>
    </row>
    <row r="13" spans="1:29" ht="15.5" x14ac:dyDescent="0.35">
      <c r="A13" s="26" t="s">
        <v>90</v>
      </c>
      <c r="B13" s="25">
        <f>B12+1</f>
        <v>43328</v>
      </c>
      <c r="C13" s="18">
        <v>12</v>
      </c>
      <c r="D13" s="18">
        <v>96</v>
      </c>
      <c r="E13" s="18">
        <v>9</v>
      </c>
      <c r="F13" s="2"/>
      <c r="G13" s="27">
        <f>G12+1</f>
        <v>43298</v>
      </c>
      <c r="H13" s="28">
        <v>154</v>
      </c>
      <c r="I13" s="7">
        <v>7</v>
      </c>
      <c r="K13" s="30">
        <f>K12+1</f>
        <v>43270</v>
      </c>
      <c r="L13" s="19">
        <v>81</v>
      </c>
      <c r="M13" s="19">
        <v>77</v>
      </c>
      <c r="O13" s="25">
        <v>43320</v>
      </c>
      <c r="P13" s="40">
        <v>0.375</v>
      </c>
      <c r="Q13" s="7">
        <v>151.87722893880917</v>
      </c>
      <c r="R13" s="7">
        <v>149.59460203174345</v>
      </c>
      <c r="S13" s="7">
        <v>147.92628109419505</v>
      </c>
      <c r="T13" s="7">
        <v>152.16209657749286</v>
      </c>
      <c r="U13" s="7">
        <v>153.51367249791485</v>
      </c>
      <c r="W13" s="43">
        <v>43347</v>
      </c>
      <c r="X13" s="40">
        <v>0.375</v>
      </c>
      <c r="Y13" s="7">
        <v>149.37998257431542</v>
      </c>
      <c r="Z13" s="7">
        <v>150.33391003799483</v>
      </c>
      <c r="AA13" s="7">
        <v>148.7392218344533</v>
      </c>
      <c r="AB13" s="7">
        <v>147.80178159484311</v>
      </c>
      <c r="AC13" s="7">
        <v>148.78984442852894</v>
      </c>
    </row>
    <row r="14" spans="1:29" ht="15.5" x14ac:dyDescent="0.35">
      <c r="A14" s="26" t="s">
        <v>91</v>
      </c>
      <c r="B14" s="25">
        <f>B13+1</f>
        <v>43329</v>
      </c>
      <c r="C14" s="18">
        <v>13</v>
      </c>
      <c r="D14" s="18">
        <v>100</v>
      </c>
      <c r="E14" s="18">
        <v>8</v>
      </c>
      <c r="F14" s="2"/>
      <c r="G14" s="27">
        <f>G13+1</f>
        <v>43299</v>
      </c>
      <c r="H14" s="28">
        <v>150</v>
      </c>
      <c r="I14" s="7">
        <v>14</v>
      </c>
      <c r="K14" s="30">
        <f>K13+1</f>
        <v>43271</v>
      </c>
      <c r="L14" s="19">
        <v>43</v>
      </c>
      <c r="M14" s="19">
        <v>28</v>
      </c>
      <c r="O14" s="25">
        <v>43320</v>
      </c>
      <c r="P14" s="40">
        <v>0.41666666666666669</v>
      </c>
      <c r="Q14" s="7">
        <v>150.69502136319554</v>
      </c>
      <c r="R14" s="7">
        <v>148.6118545846503</v>
      </c>
      <c r="S14" s="7">
        <v>152.39321761324263</v>
      </c>
      <c r="T14" s="7">
        <v>155.23770098440195</v>
      </c>
      <c r="U14" s="7">
        <v>152.08161274792343</v>
      </c>
      <c r="W14" s="43">
        <v>43347</v>
      </c>
      <c r="X14" s="40">
        <v>0.41666666666666669</v>
      </c>
      <c r="Y14" s="7">
        <v>150.47770626395894</v>
      </c>
      <c r="Z14" s="7">
        <v>147.75977808851761</v>
      </c>
      <c r="AA14" s="7">
        <v>148.23896069172139</v>
      </c>
      <c r="AB14" s="7">
        <v>147.80611520629955</v>
      </c>
      <c r="AC14" s="7">
        <v>148.23545428844338</v>
      </c>
    </row>
    <row r="15" spans="1:29" ht="15.5" x14ac:dyDescent="0.35">
      <c r="A15" s="26" t="s">
        <v>87</v>
      </c>
      <c r="B15" s="25">
        <f>B14+3</f>
        <v>43332</v>
      </c>
      <c r="C15" s="18">
        <v>14</v>
      </c>
      <c r="D15" s="18">
        <v>120</v>
      </c>
      <c r="E15" s="18">
        <v>6</v>
      </c>
      <c r="F15" s="2"/>
      <c r="G15" s="27">
        <f>G14+1</f>
        <v>43300</v>
      </c>
      <c r="H15" s="28">
        <v>160</v>
      </c>
      <c r="I15" s="7">
        <v>12</v>
      </c>
      <c r="K15" s="30">
        <f>K14+1</f>
        <v>43272</v>
      </c>
      <c r="L15" s="19">
        <v>80</v>
      </c>
      <c r="M15" s="19">
        <v>46</v>
      </c>
      <c r="O15" s="25">
        <v>43320</v>
      </c>
      <c r="P15" s="40">
        <v>0.45833333333333331</v>
      </c>
      <c r="Q15" s="7">
        <v>151.82002152007789</v>
      </c>
      <c r="R15" s="7">
        <v>149.98455188501532</v>
      </c>
      <c r="S15" s="7">
        <v>151.51850688228805</v>
      </c>
      <c r="T15" s="7">
        <v>154.60281432192485</v>
      </c>
      <c r="U15" s="7">
        <v>154.00383951582987</v>
      </c>
      <c r="W15" s="43">
        <v>43347</v>
      </c>
      <c r="X15" s="40">
        <v>0.45833333333333331</v>
      </c>
      <c r="Y15" s="7">
        <v>150.70143539804803</v>
      </c>
      <c r="Z15" s="7">
        <v>149.62827690807441</v>
      </c>
      <c r="AA15" s="7">
        <v>153.14511887974487</v>
      </c>
      <c r="AB15" s="7">
        <v>148.76685111197028</v>
      </c>
      <c r="AC15" s="7">
        <v>150.83278782905555</v>
      </c>
    </row>
    <row r="16" spans="1:29" ht="15.5" x14ac:dyDescent="0.35">
      <c r="A16" s="26" t="s">
        <v>88</v>
      </c>
      <c r="B16" s="25">
        <f>B15+1</f>
        <v>43333</v>
      </c>
      <c r="C16" s="18">
        <v>15</v>
      </c>
      <c r="D16" s="18">
        <v>113</v>
      </c>
      <c r="E16" s="18">
        <v>8</v>
      </c>
      <c r="F16" s="2"/>
      <c r="G16" s="27">
        <f>G15+1</f>
        <v>43301</v>
      </c>
      <c r="H16" s="28">
        <v>160</v>
      </c>
      <c r="I16" s="7">
        <v>12</v>
      </c>
      <c r="K16" s="30">
        <f>K15+1</f>
        <v>43273</v>
      </c>
      <c r="L16" s="19">
        <v>79</v>
      </c>
      <c r="M16" s="19">
        <v>56</v>
      </c>
      <c r="O16" s="25">
        <v>43320</v>
      </c>
      <c r="P16" s="40">
        <v>0.5</v>
      </c>
      <c r="Q16" s="7">
        <v>153.06917376966967</v>
      </c>
      <c r="R16" s="7">
        <v>151.14243714722821</v>
      </c>
      <c r="S16" s="7">
        <v>153.06577956589715</v>
      </c>
      <c r="T16" s="7">
        <v>153.04874933602957</v>
      </c>
      <c r="U16" s="7">
        <v>152.3722902554758</v>
      </c>
      <c r="W16" s="43">
        <v>43347</v>
      </c>
      <c r="X16" s="40">
        <v>0.5</v>
      </c>
      <c r="Y16" s="7">
        <v>151.21911867121025</v>
      </c>
      <c r="Z16" s="7">
        <v>149.19278901051197</v>
      </c>
      <c r="AA16" s="7">
        <v>152.07227678371265</v>
      </c>
      <c r="AB16" s="7">
        <v>150.8274796138852</v>
      </c>
      <c r="AC16" s="7">
        <v>149.6269333047789</v>
      </c>
    </row>
    <row r="17" spans="1:29" ht="15.5" x14ac:dyDescent="0.35">
      <c r="A17" s="26" t="s">
        <v>89</v>
      </c>
      <c r="B17" s="25">
        <f>B16+1</f>
        <v>43334</v>
      </c>
      <c r="C17" s="18">
        <v>16</v>
      </c>
      <c r="D17" s="18">
        <v>102</v>
      </c>
      <c r="E17" s="18">
        <v>10</v>
      </c>
      <c r="F17" s="2"/>
      <c r="G17" s="27">
        <f>G12+7</f>
        <v>43304</v>
      </c>
      <c r="H17" s="28">
        <v>152</v>
      </c>
      <c r="I17" s="7">
        <v>14</v>
      </c>
      <c r="K17" s="30">
        <f>K12+7</f>
        <v>43276</v>
      </c>
      <c r="L17" s="19">
        <v>88</v>
      </c>
      <c r="M17" s="19">
        <v>39</v>
      </c>
      <c r="O17" s="25">
        <v>43320</v>
      </c>
      <c r="P17" s="40">
        <v>0.54166666666666663</v>
      </c>
      <c r="Q17" s="7">
        <v>153.17340702082043</v>
      </c>
      <c r="R17" s="7">
        <v>149.10977902403661</v>
      </c>
      <c r="S17" s="7">
        <v>152.93935511877694</v>
      </c>
      <c r="T17" s="7">
        <v>153.96651437740252</v>
      </c>
      <c r="U17" s="7">
        <v>153.39122761615943</v>
      </c>
      <c r="W17" s="43">
        <v>43347</v>
      </c>
      <c r="X17" s="40">
        <v>0.54166666666666663</v>
      </c>
      <c r="Y17" s="7">
        <v>147.60316353221779</v>
      </c>
      <c r="Z17" s="7">
        <v>148.69473630833656</v>
      </c>
      <c r="AA17" s="7">
        <v>148.11639742599104</v>
      </c>
      <c r="AB17" s="7">
        <v>150.13450605761304</v>
      </c>
      <c r="AC17" s="7">
        <v>148.02263576656128</v>
      </c>
    </row>
    <row r="18" spans="1:29" ht="15.5" x14ac:dyDescent="0.35">
      <c r="A18" s="26" t="s">
        <v>90</v>
      </c>
      <c r="B18" s="25">
        <f>B17+1</f>
        <v>43335</v>
      </c>
      <c r="C18" s="18">
        <v>17</v>
      </c>
      <c r="D18" s="18">
        <v>99</v>
      </c>
      <c r="E18" s="18">
        <v>7</v>
      </c>
      <c r="F18" s="2"/>
      <c r="G18" s="27">
        <f>G17+1</f>
        <v>43305</v>
      </c>
      <c r="H18" s="28">
        <v>153</v>
      </c>
      <c r="I18" s="7">
        <v>11</v>
      </c>
      <c r="K18" s="30">
        <f>K17+1</f>
        <v>43277</v>
      </c>
      <c r="L18" s="19">
        <v>78</v>
      </c>
      <c r="M18" s="19">
        <v>45</v>
      </c>
      <c r="O18" s="25">
        <v>43320</v>
      </c>
      <c r="P18" s="40">
        <v>0.58333333333333337</v>
      </c>
      <c r="Q18" s="7">
        <v>151.56250545750325</v>
      </c>
      <c r="R18" s="7">
        <v>150.29935380824071</v>
      </c>
      <c r="S18" s="7">
        <v>151.57261628449871</v>
      </c>
      <c r="T18" s="7">
        <v>153.41141711400414</v>
      </c>
      <c r="U18" s="7">
        <v>149.63586701142032</v>
      </c>
      <c r="W18" s="43">
        <v>43347</v>
      </c>
      <c r="X18" s="40">
        <v>0.58333333333333337</v>
      </c>
      <c r="Y18" s="7">
        <v>152.70323241524497</v>
      </c>
      <c r="Z18" s="7">
        <v>151.01425653130045</v>
      </c>
      <c r="AA18" s="7">
        <v>149.50012013001981</v>
      </c>
      <c r="AB18" s="7">
        <v>148.13968287646833</v>
      </c>
      <c r="AC18" s="7">
        <v>149.23032560016671</v>
      </c>
    </row>
    <row r="19" spans="1:29" ht="15.5" x14ac:dyDescent="0.35">
      <c r="A19" s="26" t="s">
        <v>91</v>
      </c>
      <c r="B19" s="25">
        <f>B18+1</f>
        <v>43336</v>
      </c>
      <c r="C19" s="18">
        <v>18</v>
      </c>
      <c r="D19" s="18">
        <v>111</v>
      </c>
      <c r="E19" s="18">
        <v>5</v>
      </c>
      <c r="F19" s="2"/>
      <c r="G19" s="27">
        <f>G18+1</f>
        <v>43306</v>
      </c>
      <c r="H19" s="28">
        <v>154</v>
      </c>
      <c r="I19" s="7">
        <v>11</v>
      </c>
      <c r="K19" s="30">
        <f>K18+1</f>
        <v>43278</v>
      </c>
      <c r="L19" s="19">
        <v>81</v>
      </c>
      <c r="M19" s="19">
        <v>65</v>
      </c>
      <c r="O19" s="25">
        <v>43320</v>
      </c>
      <c r="P19" s="40">
        <v>0.625</v>
      </c>
      <c r="Q19" s="7">
        <v>150.55793924858528</v>
      </c>
      <c r="R19" s="7">
        <v>149.51238456003949</v>
      </c>
      <c r="S19" s="7">
        <v>151.67177671232886</v>
      </c>
      <c r="T19" s="7">
        <v>152.25978547296219</v>
      </c>
      <c r="U19" s="7">
        <v>154.83407611928189</v>
      </c>
      <c r="W19" s="43">
        <v>43347</v>
      </c>
      <c r="X19" s="40">
        <v>0.625</v>
      </c>
      <c r="Y19" s="7">
        <v>149.68158931331038</v>
      </c>
      <c r="Z19" s="7">
        <v>149.21775697625733</v>
      </c>
      <c r="AA19" s="7">
        <v>147.84618306522196</v>
      </c>
      <c r="AB19" s="7">
        <v>150.47155532233856</v>
      </c>
      <c r="AC19" s="7">
        <v>148.62731720424918</v>
      </c>
    </row>
    <row r="20" spans="1:29" ht="15.5" x14ac:dyDescent="0.35">
      <c r="A20" s="26" t="s">
        <v>87</v>
      </c>
      <c r="B20" s="25">
        <f>B19+3</f>
        <v>43339</v>
      </c>
      <c r="C20" s="18">
        <v>19</v>
      </c>
      <c r="D20" s="18">
        <v>100</v>
      </c>
      <c r="E20" s="18">
        <v>6</v>
      </c>
      <c r="F20" s="2"/>
      <c r="G20" s="27">
        <f>G19+1</f>
        <v>43307</v>
      </c>
      <c r="H20" s="28">
        <v>146</v>
      </c>
      <c r="I20" s="7">
        <v>12</v>
      </c>
      <c r="K20" s="30">
        <f>K19+1</f>
        <v>43279</v>
      </c>
      <c r="L20" s="19">
        <v>82</v>
      </c>
      <c r="M20" s="19">
        <v>49</v>
      </c>
      <c r="O20" s="25">
        <v>43320</v>
      </c>
      <c r="P20" s="40">
        <v>0.66666666666666663</v>
      </c>
      <c r="Q20" s="7">
        <v>153.64118577418179</v>
      </c>
      <c r="R20" s="7">
        <v>154.16547818233926</v>
      </c>
      <c r="S20" s="7">
        <v>151.23422741241504</v>
      </c>
      <c r="T20" s="7">
        <v>152.52800301546799</v>
      </c>
      <c r="U20" s="7">
        <v>150.11580135679472</v>
      </c>
      <c r="W20" s="43">
        <v>43347</v>
      </c>
      <c r="X20" s="40">
        <v>0.66666666666666663</v>
      </c>
      <c r="Y20" s="7">
        <v>147.67623288603352</v>
      </c>
      <c r="Z20" s="7">
        <v>150.98359947346981</v>
      </c>
      <c r="AA20" s="7">
        <v>150.32221985295493</v>
      </c>
      <c r="AB20" s="7">
        <v>151.61506719232102</v>
      </c>
      <c r="AC20" s="7">
        <v>149.67850322179152</v>
      </c>
    </row>
    <row r="21" spans="1:29" ht="15.5" x14ac:dyDescent="0.35">
      <c r="A21" s="26" t="s">
        <v>88</v>
      </c>
      <c r="B21" s="25">
        <f>B20+1</f>
        <v>43340</v>
      </c>
      <c r="C21" s="18">
        <v>20</v>
      </c>
      <c r="D21" s="18">
        <v>100</v>
      </c>
      <c r="E21" s="18">
        <v>9</v>
      </c>
      <c r="F21" s="2"/>
      <c r="G21" s="27">
        <f>G20+1</f>
        <v>43308</v>
      </c>
      <c r="H21" s="28">
        <v>148</v>
      </c>
      <c r="I21" s="7">
        <v>14</v>
      </c>
      <c r="K21" s="30">
        <f>K20+1</f>
        <v>43280</v>
      </c>
      <c r="L21" s="19">
        <v>73</v>
      </c>
      <c r="M21" s="19">
        <v>43</v>
      </c>
      <c r="O21" s="25">
        <v>43320</v>
      </c>
      <c r="P21" s="40">
        <v>0.70833333333333337</v>
      </c>
      <c r="Q21" s="7">
        <v>149.85640730748432</v>
      </c>
      <c r="R21" s="7">
        <v>149.1417958527112</v>
      </c>
      <c r="S21" s="7">
        <v>150.31009148367684</v>
      </c>
      <c r="T21" s="7">
        <v>151.7464587481482</v>
      </c>
      <c r="U21" s="7">
        <v>153.38925445547571</v>
      </c>
      <c r="W21" s="43">
        <v>43347</v>
      </c>
      <c r="X21" s="40">
        <v>0.70833333333333337</v>
      </c>
      <c r="Y21" s="7">
        <v>149.14625299786047</v>
      </c>
      <c r="Z21" s="7">
        <v>147.67461945149654</v>
      </c>
      <c r="AA21" s="7">
        <v>150.250956629331</v>
      </c>
      <c r="AB21" s="7">
        <v>150.43899867815523</v>
      </c>
      <c r="AC21" s="7">
        <v>152.50092907014155</v>
      </c>
    </row>
    <row r="22" spans="1:29" ht="15.5" x14ac:dyDescent="0.35">
      <c r="A22" s="26" t="s">
        <v>89</v>
      </c>
      <c r="B22" s="25">
        <f>B21+1</f>
        <v>43341</v>
      </c>
      <c r="C22" s="18">
        <v>21</v>
      </c>
      <c r="D22" s="18">
        <v>92</v>
      </c>
      <c r="E22" s="18">
        <v>8</v>
      </c>
      <c r="G22" s="27">
        <f>G17+7</f>
        <v>43311</v>
      </c>
      <c r="H22" s="28">
        <v>152</v>
      </c>
      <c r="I22" s="7">
        <v>12</v>
      </c>
      <c r="O22" s="25">
        <v>43321</v>
      </c>
      <c r="P22" s="40">
        <v>0.33333333333333331</v>
      </c>
      <c r="Q22" s="7">
        <v>149.87184926703858</v>
      </c>
      <c r="R22" s="7">
        <v>150.98696538046846</v>
      </c>
      <c r="S22" s="7">
        <v>152.77519148038132</v>
      </c>
      <c r="T22" s="7">
        <v>151.42060518281593</v>
      </c>
      <c r="U22" s="7">
        <v>151.86103209689165</v>
      </c>
      <c r="W22" s="43">
        <v>43348</v>
      </c>
      <c r="X22" s="40">
        <v>0.33333333333333331</v>
      </c>
      <c r="Y22" s="7">
        <v>149.90725136809638</v>
      </c>
      <c r="Z22" s="7">
        <v>147.79167629857648</v>
      </c>
      <c r="AA22" s="7">
        <v>150.57451567761149</v>
      </c>
      <c r="AB22" s="7">
        <v>150.72139543258865</v>
      </c>
      <c r="AC22" s="7">
        <v>149.2421509726737</v>
      </c>
    </row>
    <row r="23" spans="1:29" ht="15.5" x14ac:dyDescent="0.35">
      <c r="A23" s="26" t="s">
        <v>90</v>
      </c>
      <c r="B23" s="25">
        <f>B22+1</f>
        <v>43342</v>
      </c>
      <c r="C23" s="18">
        <v>22</v>
      </c>
      <c r="D23" s="18">
        <v>95</v>
      </c>
      <c r="E23" s="18">
        <v>7</v>
      </c>
      <c r="G23" s="27">
        <f>G22+1</f>
        <v>43312</v>
      </c>
      <c r="H23" s="28">
        <v>156</v>
      </c>
      <c r="I23" s="7">
        <v>9</v>
      </c>
      <c r="O23" s="25">
        <v>43321</v>
      </c>
      <c r="P23" s="40">
        <v>0.375</v>
      </c>
      <c r="Q23" s="7">
        <v>152.24092697888318</v>
      </c>
      <c r="R23" s="7">
        <v>151.70691789703233</v>
      </c>
      <c r="S23" s="7">
        <v>151.8305472423605</v>
      </c>
      <c r="T23" s="7">
        <v>153.83776297601796</v>
      </c>
      <c r="U23" s="7">
        <v>153.66234486614195</v>
      </c>
      <c r="W23" s="43">
        <v>43348</v>
      </c>
      <c r="X23" s="40">
        <v>0.375</v>
      </c>
      <c r="Y23" s="7">
        <v>150.57858633120796</v>
      </c>
      <c r="Z23" s="7">
        <v>150.75007034531509</v>
      </c>
      <c r="AA23" s="7">
        <v>150.40692756437358</v>
      </c>
      <c r="AB23" s="7">
        <v>148.73947697250034</v>
      </c>
      <c r="AC23" s="7">
        <v>151.87823566601071</v>
      </c>
    </row>
    <row r="24" spans="1:29" ht="15.5" x14ac:dyDescent="0.35">
      <c r="A24" s="26" t="s">
        <v>91</v>
      </c>
      <c r="B24" s="25">
        <f>B23+1</f>
        <v>43343</v>
      </c>
      <c r="C24" s="18">
        <v>23</v>
      </c>
      <c r="D24" s="18">
        <v>89</v>
      </c>
      <c r="E24" s="18">
        <v>6</v>
      </c>
      <c r="G24" s="27">
        <f>G23+1</f>
        <v>43313</v>
      </c>
      <c r="H24" s="28">
        <v>151</v>
      </c>
      <c r="I24" s="7">
        <v>13</v>
      </c>
      <c r="O24" s="25">
        <v>43321</v>
      </c>
      <c r="P24" s="40">
        <v>0.41666666666666669</v>
      </c>
      <c r="Q24" s="7">
        <v>152.32648240875002</v>
      </c>
      <c r="R24" s="7">
        <v>150.44468950294728</v>
      </c>
      <c r="S24" s="7">
        <v>151.45819849588588</v>
      </c>
      <c r="T24" s="7">
        <v>150.95350777993255</v>
      </c>
      <c r="U24" s="7">
        <v>152.89980221039596</v>
      </c>
      <c r="W24" s="43">
        <v>43348</v>
      </c>
      <c r="X24" s="40">
        <v>0.41666666666666669</v>
      </c>
      <c r="Y24" s="7">
        <v>148.95779748568629</v>
      </c>
      <c r="Z24" s="7">
        <v>149.83236842186787</v>
      </c>
      <c r="AA24" s="7">
        <v>150.08113559691921</v>
      </c>
      <c r="AB24" s="7">
        <v>148.92442963149995</v>
      </c>
      <c r="AC24" s="7">
        <v>149.82889085773272</v>
      </c>
    </row>
    <row r="25" spans="1:29" ht="15.5" x14ac:dyDescent="0.35">
      <c r="A25" s="26" t="s">
        <v>87</v>
      </c>
      <c r="B25" s="25">
        <f>B24+3</f>
        <v>43346</v>
      </c>
      <c r="C25" s="18">
        <v>24</v>
      </c>
      <c r="D25" s="18">
        <v>100</v>
      </c>
      <c r="E25" s="18">
        <v>6</v>
      </c>
      <c r="G25" s="27">
        <f>G24+1</f>
        <v>43314</v>
      </c>
      <c r="H25" s="28">
        <v>149</v>
      </c>
      <c r="I25" s="7">
        <v>13</v>
      </c>
      <c r="O25" s="25">
        <v>43321</v>
      </c>
      <c r="P25" s="40">
        <v>0.45833333333333331</v>
      </c>
      <c r="Q25" s="7">
        <v>152.02235775576349</v>
      </c>
      <c r="R25" s="7">
        <v>150.78145195825229</v>
      </c>
      <c r="S25" s="7">
        <v>150.87282576741532</v>
      </c>
      <c r="T25" s="7">
        <v>152.92366250799768</v>
      </c>
      <c r="U25" s="7">
        <v>151.93272114369142</v>
      </c>
      <c r="W25" s="43">
        <v>43348</v>
      </c>
      <c r="X25" s="40">
        <v>0.45833333333333331</v>
      </c>
      <c r="Y25" s="7">
        <v>148.66294539988371</v>
      </c>
      <c r="Z25" s="7">
        <v>151.279464119327</v>
      </c>
      <c r="AA25" s="7">
        <v>148.45920508739721</v>
      </c>
      <c r="AB25" s="7">
        <v>147.41553241535772</v>
      </c>
      <c r="AC25" s="7">
        <v>150.62112805059473</v>
      </c>
    </row>
    <row r="26" spans="1:29" ht="15.5" x14ac:dyDescent="0.35">
      <c r="A26" s="26" t="s">
        <v>88</v>
      </c>
      <c r="B26" s="25">
        <f>B25+1</f>
        <v>43347</v>
      </c>
      <c r="C26" s="18">
        <v>25</v>
      </c>
      <c r="D26" s="18">
        <v>100</v>
      </c>
      <c r="E26" s="18">
        <v>9</v>
      </c>
      <c r="G26" s="27">
        <f>G25+1</f>
        <v>43315</v>
      </c>
      <c r="H26" s="4">
        <v>156</v>
      </c>
      <c r="I26" s="7">
        <v>9</v>
      </c>
      <c r="O26" s="25">
        <v>43321</v>
      </c>
      <c r="P26" s="40">
        <v>0.5</v>
      </c>
      <c r="Q26" s="7">
        <v>151.17818283032489</v>
      </c>
      <c r="R26" s="7">
        <v>149.42191270853704</v>
      </c>
      <c r="S26" s="7">
        <v>152.35148261530406</v>
      </c>
      <c r="T26" s="7">
        <v>153.01218073629138</v>
      </c>
      <c r="U26" s="7">
        <v>152.64895216182893</v>
      </c>
      <c r="W26" s="43">
        <v>43348</v>
      </c>
      <c r="X26" s="40">
        <v>0.5</v>
      </c>
      <c r="Y26" s="7">
        <v>151.16795927761356</v>
      </c>
      <c r="Z26" s="7">
        <v>148.96799270423705</v>
      </c>
      <c r="AA26" s="7">
        <v>147.80876102773124</v>
      </c>
      <c r="AB26" s="7">
        <v>149.21906780217191</v>
      </c>
      <c r="AC26" s="7">
        <v>149.40533651047025</v>
      </c>
    </row>
    <row r="27" spans="1:29" x14ac:dyDescent="0.35">
      <c r="A27" s="24"/>
      <c r="B27" s="23"/>
      <c r="C27" s="19" t="s">
        <v>83</v>
      </c>
      <c r="D27" s="19">
        <f>SUM(D2:D26)</f>
        <v>2504</v>
      </c>
      <c r="E27" s="19">
        <f>SUM(E2:E26)</f>
        <v>229</v>
      </c>
      <c r="G27" s="27">
        <f>G22+7</f>
        <v>43318</v>
      </c>
      <c r="H27" s="28">
        <v>159</v>
      </c>
      <c r="I27" s="7">
        <v>3</v>
      </c>
      <c r="O27" s="25">
        <v>43321</v>
      </c>
      <c r="P27" s="40">
        <v>0.54166666666666663</v>
      </c>
      <c r="Q27" s="7">
        <v>148.82687921319013</v>
      </c>
      <c r="R27" s="7">
        <v>149.32087601329832</v>
      </c>
      <c r="S27" s="7">
        <v>153.16272425395974</v>
      </c>
      <c r="T27" s="7">
        <v>151.48363637471678</v>
      </c>
      <c r="U27" s="7">
        <v>150.69431586676117</v>
      </c>
      <c r="W27" s="43">
        <v>43348</v>
      </c>
      <c r="X27" s="40">
        <v>0.54166666666666663</v>
      </c>
      <c r="Y27" s="7">
        <v>147.89168820845413</v>
      </c>
      <c r="Z27" s="7">
        <v>147.9086124877729</v>
      </c>
      <c r="AA27" s="7">
        <v>149.559655515515</v>
      </c>
      <c r="AB27" s="7">
        <v>149.71844903669239</v>
      </c>
      <c r="AC27" s="7">
        <v>149.23627021962011</v>
      </c>
    </row>
    <row r="28" spans="1:29" x14ac:dyDescent="0.35">
      <c r="A28" s="24"/>
      <c r="B28" s="23"/>
      <c r="C28" s="19"/>
      <c r="D28" s="20" t="s">
        <v>84</v>
      </c>
      <c r="E28" s="21">
        <f>E27/D27</f>
        <v>9.1453674121405745E-2</v>
      </c>
      <c r="G28" s="27">
        <f>G27+1</f>
        <v>43319</v>
      </c>
      <c r="H28" s="28">
        <v>162</v>
      </c>
      <c r="I28" s="7">
        <v>5</v>
      </c>
      <c r="O28" s="25">
        <v>43321</v>
      </c>
      <c r="P28" s="40">
        <v>0.58333333333333337</v>
      </c>
      <c r="Q28" s="7">
        <v>151.52462925946921</v>
      </c>
      <c r="R28" s="7">
        <v>148.77349337409461</v>
      </c>
      <c r="S28" s="7">
        <v>151.91452592472422</v>
      </c>
      <c r="T28" s="7">
        <v>153.82318341303699</v>
      </c>
      <c r="U28" s="7">
        <v>153.7312718271703</v>
      </c>
      <c r="W28" s="43">
        <v>43348</v>
      </c>
      <c r="X28" s="40">
        <v>0.58333333333333337</v>
      </c>
      <c r="Y28" s="7">
        <v>148.95557465824615</v>
      </c>
      <c r="Z28" s="7">
        <v>150.65734359376381</v>
      </c>
      <c r="AA28" s="7">
        <v>147.63540484276973</v>
      </c>
      <c r="AB28" s="7">
        <v>151.47515691247796</v>
      </c>
      <c r="AC28" s="7">
        <v>145.61669495915507</v>
      </c>
    </row>
    <row r="29" spans="1:29" x14ac:dyDescent="0.35">
      <c r="A29" s="24"/>
      <c r="B29" s="23"/>
      <c r="G29" s="27">
        <f>G28+1</f>
        <v>43320</v>
      </c>
      <c r="H29" s="28">
        <v>148</v>
      </c>
      <c r="I29" s="7">
        <v>2</v>
      </c>
      <c r="O29" s="25">
        <v>43321</v>
      </c>
      <c r="P29" s="40">
        <v>0.625</v>
      </c>
      <c r="Q29" s="7">
        <v>149.02110543231109</v>
      </c>
      <c r="R29" s="7">
        <v>152.64371550829111</v>
      </c>
      <c r="S29" s="7">
        <v>152.91702249070843</v>
      </c>
      <c r="T29" s="7">
        <v>153.09551244425543</v>
      </c>
      <c r="U29" s="7">
        <v>151.39484932680995</v>
      </c>
      <c r="W29" s="43">
        <v>43348</v>
      </c>
      <c r="X29" s="40">
        <v>0.625</v>
      </c>
      <c r="Y29" s="7">
        <v>149.6802754453756</v>
      </c>
      <c r="Z29" s="7">
        <v>151.12773366338618</v>
      </c>
      <c r="AA29" s="7">
        <v>149.93302158769995</v>
      </c>
      <c r="AB29" s="7">
        <v>150.82232533226832</v>
      </c>
      <c r="AC29" s="7">
        <v>152.00847596215868</v>
      </c>
    </row>
    <row r="30" spans="1:29" x14ac:dyDescent="0.35">
      <c r="A30" s="4"/>
      <c r="B30" s="4"/>
      <c r="G30" s="27">
        <f>G29+1</f>
        <v>43321</v>
      </c>
      <c r="H30" s="28">
        <v>156</v>
      </c>
      <c r="I30" s="7">
        <v>6</v>
      </c>
      <c r="O30" s="25">
        <v>43321</v>
      </c>
      <c r="P30" s="40">
        <v>0.66666666666666663</v>
      </c>
      <c r="Q30" s="7">
        <v>155.81949853461023</v>
      </c>
      <c r="R30" s="7">
        <v>151.59058549279851</v>
      </c>
      <c r="S30" s="7">
        <v>152.44093087995049</v>
      </c>
      <c r="T30" s="7">
        <v>156.56579782884998</v>
      </c>
      <c r="U30" s="7">
        <v>152.96956536403727</v>
      </c>
      <c r="W30" s="43">
        <v>43348</v>
      </c>
      <c r="X30" s="40">
        <v>0.66666666666666663</v>
      </c>
      <c r="Y30" s="7">
        <v>150.73334968930754</v>
      </c>
      <c r="Z30" s="7">
        <v>149.53681884277876</v>
      </c>
      <c r="AA30" s="7">
        <v>151.13264837420866</v>
      </c>
      <c r="AB30" s="7">
        <v>150.90555586434343</v>
      </c>
      <c r="AC30" s="7">
        <v>150.41845751345537</v>
      </c>
    </row>
    <row r="31" spans="1:29" x14ac:dyDescent="0.35">
      <c r="A31" s="4"/>
      <c r="B31" s="4"/>
      <c r="G31" s="27">
        <f>G30+1</f>
        <v>43322</v>
      </c>
      <c r="H31" s="28">
        <v>154</v>
      </c>
      <c r="I31" s="7">
        <v>3</v>
      </c>
      <c r="O31" s="25">
        <v>43321</v>
      </c>
      <c r="P31" s="40">
        <v>0.70833333333333337</v>
      </c>
      <c r="Q31" s="7">
        <v>151.18733275505275</v>
      </c>
      <c r="R31" s="7">
        <v>150.61981712692776</v>
      </c>
      <c r="S31" s="7">
        <v>152.18378424929475</v>
      </c>
      <c r="T31" s="7">
        <v>152.68593816988178</v>
      </c>
      <c r="U31" s="7">
        <v>152.27699702579372</v>
      </c>
      <c r="W31" s="43">
        <v>43348</v>
      </c>
      <c r="X31" s="40">
        <v>0.70833333333333337</v>
      </c>
      <c r="Y31" s="7">
        <v>150.86697059734561</v>
      </c>
      <c r="Z31" s="7">
        <v>149.35143666141272</v>
      </c>
      <c r="AA31" s="7">
        <v>148.60335695795442</v>
      </c>
      <c r="AB31" s="7">
        <v>150.55832246312821</v>
      </c>
      <c r="AC31" s="7">
        <v>148.62923678569967</v>
      </c>
    </row>
    <row r="32" spans="1:29" x14ac:dyDescent="0.35">
      <c r="A32" s="4"/>
      <c r="B32" s="4"/>
      <c r="G32" s="27">
        <f>G27+7</f>
        <v>43325</v>
      </c>
      <c r="H32" s="28">
        <v>150</v>
      </c>
      <c r="I32" s="7">
        <v>5</v>
      </c>
      <c r="O32" s="25">
        <v>43322</v>
      </c>
      <c r="P32" s="40">
        <v>0.33333333333333331</v>
      </c>
      <c r="Q32" s="7">
        <v>155.52838864760307</v>
      </c>
      <c r="R32" s="7">
        <v>155.12475301439522</v>
      </c>
      <c r="S32" s="7">
        <v>152.43872754539987</v>
      </c>
      <c r="T32" s="7">
        <v>152.64773488111979</v>
      </c>
      <c r="U32" s="7">
        <v>152.28000666607792</v>
      </c>
      <c r="W32" s="43">
        <v>43349</v>
      </c>
      <c r="X32" s="40">
        <v>0.33333333333333331</v>
      </c>
      <c r="Y32" s="7">
        <v>151.92362852555019</v>
      </c>
      <c r="Z32" s="7">
        <v>150.9006752743071</v>
      </c>
      <c r="AA32" s="7">
        <v>150.19999999999999</v>
      </c>
      <c r="AB32" s="7">
        <v>152.10577254117246</v>
      </c>
      <c r="AC32" s="7">
        <v>151</v>
      </c>
    </row>
    <row r="33" spans="1:29" x14ac:dyDescent="0.35">
      <c r="A33" s="4"/>
      <c r="B33" s="4"/>
      <c r="G33" s="27">
        <f>G32+1</f>
        <v>43326</v>
      </c>
      <c r="H33" s="28">
        <v>160</v>
      </c>
      <c r="I33" s="7">
        <v>1</v>
      </c>
      <c r="O33" s="25">
        <v>43322</v>
      </c>
      <c r="P33" s="40">
        <v>0.375</v>
      </c>
      <c r="Q33" s="7">
        <v>149.28909040689101</v>
      </c>
      <c r="R33" s="7">
        <v>150.24687239066233</v>
      </c>
      <c r="S33" s="7">
        <v>155.51454754374709</v>
      </c>
      <c r="T33" s="7">
        <v>154.87965696251601</v>
      </c>
      <c r="U33" s="7">
        <v>153.24233653331012</v>
      </c>
      <c r="W33" s="43">
        <v>43349</v>
      </c>
      <c r="X33" s="40">
        <v>0.375</v>
      </c>
      <c r="Y33" s="7">
        <v>147.06137193561133</v>
      </c>
      <c r="Z33" s="7">
        <v>149.4791299759915</v>
      </c>
      <c r="AA33" s="7">
        <v>151.45783554106788</v>
      </c>
      <c r="AB33" s="7">
        <v>149.4734634893064</v>
      </c>
      <c r="AC33" s="7">
        <v>148.429978886073</v>
      </c>
    </row>
    <row r="34" spans="1:29" x14ac:dyDescent="0.35">
      <c r="A34" s="4"/>
      <c r="B34" s="4"/>
      <c r="G34" s="27">
        <f>G33+1</f>
        <v>43327</v>
      </c>
      <c r="H34" s="28">
        <v>160</v>
      </c>
      <c r="I34" s="7">
        <v>5</v>
      </c>
      <c r="O34" s="25">
        <v>43322</v>
      </c>
      <c r="P34" s="40">
        <v>0.41666666666666669</v>
      </c>
      <c r="Q34" s="7">
        <v>152.43398433740967</v>
      </c>
      <c r="R34" s="7">
        <v>151.71162529374089</v>
      </c>
      <c r="S34" s="7">
        <v>152.5695390880343</v>
      </c>
      <c r="T34" s="7">
        <v>154.2100882333863</v>
      </c>
      <c r="U34" s="7">
        <v>153.86375460619752</v>
      </c>
      <c r="W34" s="43">
        <v>43349</v>
      </c>
      <c r="X34" s="40">
        <v>0.41666666666666669</v>
      </c>
      <c r="Y34" s="7">
        <v>150.11037408585383</v>
      </c>
      <c r="Z34" s="7">
        <v>150.39253404240742</v>
      </c>
      <c r="AA34" s="7">
        <v>151.96042682707468</v>
      </c>
      <c r="AB34" s="7">
        <v>150.91143566105043</v>
      </c>
      <c r="AC34" s="7">
        <v>148.77301408675154</v>
      </c>
    </row>
    <row r="35" spans="1:29" x14ac:dyDescent="0.35">
      <c r="A35" s="4"/>
      <c r="B35" s="4"/>
      <c r="G35" s="27">
        <f>G34+1</f>
        <v>43328</v>
      </c>
      <c r="H35" s="28">
        <v>152</v>
      </c>
      <c r="I35" s="7">
        <v>4</v>
      </c>
      <c r="O35" s="25">
        <v>43322</v>
      </c>
      <c r="P35" s="40">
        <v>0.45833333333333331</v>
      </c>
      <c r="Q35" s="7">
        <v>153.57097573255726</v>
      </c>
      <c r="R35" s="7">
        <v>151.47999663870797</v>
      </c>
      <c r="S35" s="7">
        <v>153.04493528943428</v>
      </c>
      <c r="T35" s="7">
        <v>154.03423483777925</v>
      </c>
      <c r="U35" s="7">
        <v>149.71352447653376</v>
      </c>
      <c r="W35" s="43">
        <v>43349</v>
      </c>
      <c r="X35" s="40">
        <v>0.45833333333333331</v>
      </c>
      <c r="Y35" s="7">
        <v>148.83792024337504</v>
      </c>
      <c r="Z35" s="7">
        <v>150.36404538603944</v>
      </c>
      <c r="AA35" s="7">
        <v>150.09139289694812</v>
      </c>
      <c r="AB35" s="7">
        <v>150.64526052401985</v>
      </c>
      <c r="AC35" s="7">
        <v>146.97736890749513</v>
      </c>
    </row>
    <row r="36" spans="1:29" x14ac:dyDescent="0.35">
      <c r="A36" s="4"/>
      <c r="B36" s="4"/>
      <c r="G36" s="27">
        <f>G35+1</f>
        <v>43329</v>
      </c>
      <c r="H36" s="29">
        <v>148</v>
      </c>
      <c r="I36" s="7">
        <v>3</v>
      </c>
      <c r="O36" s="25">
        <v>43322</v>
      </c>
      <c r="P36" s="40">
        <v>0.5</v>
      </c>
      <c r="Q36" s="7">
        <v>153.3416865006443</v>
      </c>
      <c r="R36" s="7">
        <v>149.46833641800629</v>
      </c>
      <c r="S36" s="7">
        <v>150.73483603060427</v>
      </c>
      <c r="T36" s="7">
        <v>152.50221271700718</v>
      </c>
      <c r="U36" s="7">
        <v>152.47793736667063</v>
      </c>
      <c r="W36" s="43">
        <v>43349</v>
      </c>
      <c r="X36" s="40">
        <v>0.5</v>
      </c>
      <c r="Y36" s="7">
        <v>147.95827053598634</v>
      </c>
      <c r="Z36" s="7">
        <v>149</v>
      </c>
      <c r="AA36" s="7">
        <v>150.99721734700191</v>
      </c>
      <c r="AB36" s="7">
        <v>148.80000000000001</v>
      </c>
      <c r="AC36" s="7">
        <v>150.60300764024564</v>
      </c>
    </row>
    <row r="37" spans="1:29" x14ac:dyDescent="0.35">
      <c r="A37" s="4"/>
      <c r="B37" s="4"/>
      <c r="O37" s="25">
        <v>43322</v>
      </c>
      <c r="P37" s="40">
        <v>0.54166666666666663</v>
      </c>
      <c r="Q37" s="7">
        <v>152.10546963824893</v>
      </c>
      <c r="R37" s="7">
        <v>149.19933194615348</v>
      </c>
      <c r="S37" s="7">
        <v>152.46714792962857</v>
      </c>
      <c r="T37" s="7">
        <v>152.64308939853208</v>
      </c>
      <c r="U37" s="7">
        <v>152.58362262683349</v>
      </c>
      <c r="W37" s="43">
        <v>43349</v>
      </c>
      <c r="X37" s="40">
        <v>0.54166666666666663</v>
      </c>
      <c r="Y37" s="7">
        <v>151.78173381974753</v>
      </c>
      <c r="Z37" s="7">
        <v>150.33446532892981</v>
      </c>
      <c r="AA37" s="7">
        <v>150.99085977229811</v>
      </c>
      <c r="AB37" s="7">
        <v>152.25758916391183</v>
      </c>
      <c r="AC37" s="7">
        <v>150.6836266945048</v>
      </c>
    </row>
    <row r="38" spans="1:29" x14ac:dyDescent="0.35">
      <c r="A38" s="4"/>
      <c r="B38" s="4"/>
      <c r="O38" s="25">
        <v>43322</v>
      </c>
      <c r="P38" s="40">
        <v>0.58333333333333337</v>
      </c>
      <c r="Q38" s="7">
        <v>151.11521336338518</v>
      </c>
      <c r="R38" s="7">
        <v>148.94594560144478</v>
      </c>
      <c r="S38" s="7">
        <v>151.89699973242432</v>
      </c>
      <c r="T38" s="7">
        <v>152.01013501881422</v>
      </c>
      <c r="U38" s="7">
        <v>148.95068193711757</v>
      </c>
      <c r="W38" s="43">
        <v>43349</v>
      </c>
      <c r="X38" s="40">
        <v>0.58333333333333337</v>
      </c>
      <c r="Y38" s="7">
        <v>149.05468339558453</v>
      </c>
      <c r="Z38" s="7">
        <v>149.77456326467936</v>
      </c>
      <c r="AA38" s="7">
        <v>149</v>
      </c>
      <c r="AB38" s="7">
        <v>149.11700184199466</v>
      </c>
      <c r="AC38" s="7">
        <v>151.2689973024759</v>
      </c>
    </row>
    <row r="39" spans="1:29" x14ac:dyDescent="0.35">
      <c r="A39" s="4"/>
      <c r="B39" s="4"/>
      <c r="O39" s="25">
        <v>43322</v>
      </c>
      <c r="P39" s="40">
        <v>0.625</v>
      </c>
      <c r="Q39" s="7">
        <v>150.80553053577091</v>
      </c>
      <c r="R39" s="7">
        <v>149.24851864125759</v>
      </c>
      <c r="S39" s="7">
        <v>152.80445546573091</v>
      </c>
      <c r="T39" s="7">
        <v>153.35121647654762</v>
      </c>
      <c r="U39" s="7">
        <v>151.87225937581348</v>
      </c>
      <c r="W39" s="43">
        <v>43349</v>
      </c>
      <c r="X39" s="40">
        <v>0.625</v>
      </c>
      <c r="Y39" s="7">
        <v>152.7682578224568</v>
      </c>
      <c r="Z39" s="7">
        <v>147.70127930204112</v>
      </c>
      <c r="AA39" s="7">
        <v>149.33031795421559</v>
      </c>
      <c r="AB39" s="7">
        <v>151.29316165704034</v>
      </c>
      <c r="AC39" s="7">
        <v>150.15785405888442</v>
      </c>
    </row>
    <row r="40" spans="1:29" x14ac:dyDescent="0.35">
      <c r="A40" s="4"/>
      <c r="B40" s="4"/>
      <c r="O40" s="25">
        <v>43322</v>
      </c>
      <c r="P40" s="40">
        <v>0.66666666666666663</v>
      </c>
      <c r="Q40" s="7">
        <v>151.00039546413657</v>
      </c>
      <c r="R40" s="7">
        <v>149.77714296924779</v>
      </c>
      <c r="S40" s="7">
        <v>151.84827779351832</v>
      </c>
      <c r="T40" s="7">
        <v>152.75124557337384</v>
      </c>
      <c r="U40" s="7">
        <v>153.53182952093636</v>
      </c>
      <c r="W40" s="43">
        <v>43349</v>
      </c>
      <c r="X40" s="40">
        <v>0.66666666666666663</v>
      </c>
      <c r="Y40" s="7">
        <v>151.51128005287669</v>
      </c>
      <c r="Z40" s="7">
        <v>150.22952264913548</v>
      </c>
      <c r="AA40" s="7">
        <v>151.7832559800782</v>
      </c>
      <c r="AB40" s="7">
        <v>150.35296434170803</v>
      </c>
      <c r="AC40" s="7">
        <v>151.42191748384931</v>
      </c>
    </row>
    <row r="41" spans="1:29" x14ac:dyDescent="0.35">
      <c r="A41" s="4"/>
      <c r="B41" s="4"/>
      <c r="O41" s="25">
        <v>43322</v>
      </c>
      <c r="P41" s="40">
        <v>0.70833333333333337</v>
      </c>
      <c r="Q41" s="7">
        <v>151.34312483091196</v>
      </c>
      <c r="R41" s="7">
        <v>150.76733172005703</v>
      </c>
      <c r="S41" s="7">
        <v>151.93258128274712</v>
      </c>
      <c r="T41" s="7">
        <v>152.63050906032993</v>
      </c>
      <c r="U41" s="7">
        <v>154.10057093054132</v>
      </c>
      <c r="W41" s="43">
        <v>43349</v>
      </c>
      <c r="X41" s="40">
        <v>0.70833333333333337</v>
      </c>
      <c r="Y41" s="7">
        <v>148.83156886741892</v>
      </c>
      <c r="Z41" s="7">
        <v>151.31018500583605</v>
      </c>
      <c r="AA41" s="7">
        <v>150.13857833773241</v>
      </c>
      <c r="AB41" s="7">
        <v>149.31755743971877</v>
      </c>
      <c r="AC41" s="7">
        <v>151.34581890809702</v>
      </c>
    </row>
    <row r="42" spans="1:29" x14ac:dyDescent="0.35">
      <c r="A42" s="4"/>
      <c r="B42" s="4"/>
      <c r="O42" s="25">
        <v>43323</v>
      </c>
      <c r="P42" s="40">
        <v>0.33333333333333331</v>
      </c>
      <c r="Q42" s="7">
        <v>151.4934243036202</v>
      </c>
      <c r="R42" s="7">
        <v>150.88923465853398</v>
      </c>
      <c r="S42" s="7">
        <v>154.54817499454762</v>
      </c>
      <c r="T42" s="7">
        <v>151.54736332494255</v>
      </c>
      <c r="U42" s="7">
        <v>151.26635923624181</v>
      </c>
      <c r="W42" s="43">
        <v>43350</v>
      </c>
      <c r="X42" s="40">
        <v>0.33333333333333331</v>
      </c>
      <c r="Y42" s="7">
        <v>152.64097819675754</v>
      </c>
      <c r="Z42" s="7">
        <v>147.26270184981263</v>
      </c>
      <c r="AA42" s="7">
        <v>151.79569822785672</v>
      </c>
      <c r="AB42" s="7">
        <v>149.25624380592606</v>
      </c>
      <c r="AC42" s="7">
        <v>151.17104949107113</v>
      </c>
    </row>
    <row r="43" spans="1:29" x14ac:dyDescent="0.35">
      <c r="A43" s="4"/>
      <c r="B43" s="4"/>
      <c r="O43" s="25">
        <v>43323</v>
      </c>
      <c r="P43" s="40">
        <v>0.375</v>
      </c>
      <c r="Q43" s="7">
        <v>153.17219916332542</v>
      </c>
      <c r="R43" s="7">
        <v>150.42984022231778</v>
      </c>
      <c r="S43" s="7">
        <v>149.5891131144468</v>
      </c>
      <c r="T43" s="7">
        <v>154.64054097077235</v>
      </c>
      <c r="U43" s="7">
        <v>151.98247675142818</v>
      </c>
      <c r="W43" s="43">
        <v>43350</v>
      </c>
      <c r="X43" s="40">
        <v>0.375</v>
      </c>
      <c r="Y43" s="7">
        <v>148.74376752595703</v>
      </c>
      <c r="Z43" s="7">
        <v>150.54110550767595</v>
      </c>
      <c r="AA43" s="7">
        <v>149.21126721686971</v>
      </c>
      <c r="AB43" s="7">
        <v>149.65868072761944</v>
      </c>
      <c r="AC43" s="7">
        <v>152.06412513111434</v>
      </c>
    </row>
    <row r="44" spans="1:29" x14ac:dyDescent="0.35">
      <c r="A44" s="4"/>
      <c r="B44" s="4"/>
      <c r="O44" s="25">
        <v>43323</v>
      </c>
      <c r="P44" s="40">
        <v>0.41666666666666669</v>
      </c>
      <c r="Q44" s="7">
        <v>151.69897380786205</v>
      </c>
      <c r="R44" s="7">
        <v>151.61643840200281</v>
      </c>
      <c r="S44" s="7">
        <v>151.1183366365959</v>
      </c>
      <c r="T44" s="7">
        <v>152.63782655821669</v>
      </c>
      <c r="U44" s="7">
        <v>151.3795231800934</v>
      </c>
      <c r="W44" s="43">
        <v>43350</v>
      </c>
      <c r="X44" s="40">
        <v>0.41666666666666669</v>
      </c>
      <c r="Y44" s="7">
        <v>147.73388740966192</v>
      </c>
      <c r="Z44" s="7">
        <v>149.012</v>
      </c>
      <c r="AA44" s="7">
        <v>150.60042294728242</v>
      </c>
      <c r="AB44" s="7">
        <v>150.72856231878779</v>
      </c>
      <c r="AC44" s="7">
        <v>148.49064190830248</v>
      </c>
    </row>
    <row r="45" spans="1:29" x14ac:dyDescent="0.35">
      <c r="A45" s="4"/>
      <c r="B45" s="4"/>
      <c r="O45" s="25">
        <v>43323</v>
      </c>
      <c r="P45" s="40">
        <v>0.45833333333333331</v>
      </c>
      <c r="Q45" s="7">
        <v>151.27005242507448</v>
      </c>
      <c r="R45" s="7">
        <v>151.21877826403616</v>
      </c>
      <c r="S45" s="7">
        <v>152.15050556673296</v>
      </c>
      <c r="T45" s="7">
        <v>153.35281680243068</v>
      </c>
      <c r="U45" s="7">
        <v>153.02746493514948</v>
      </c>
      <c r="W45" s="43">
        <v>43350</v>
      </c>
      <c r="X45" s="40">
        <v>0.45833333333333331</v>
      </c>
      <c r="Y45" s="7">
        <v>151.79948776586025</v>
      </c>
      <c r="Z45" s="7">
        <v>150.14020641335014</v>
      </c>
      <c r="AA45" s="7">
        <v>149.27391936726417</v>
      </c>
      <c r="AB45" s="7">
        <v>149.19703571823743</v>
      </c>
      <c r="AC45" s="7">
        <v>149.62534646975894</v>
      </c>
    </row>
    <row r="46" spans="1:29" x14ac:dyDescent="0.35">
      <c r="A46" s="4"/>
      <c r="B46" s="4"/>
      <c r="O46" s="25">
        <v>43323</v>
      </c>
      <c r="P46" s="40">
        <v>0.5</v>
      </c>
      <c r="Q46" s="7">
        <v>149.50242162904433</v>
      </c>
      <c r="R46" s="7">
        <v>150.47928113116865</v>
      </c>
      <c r="S46" s="7">
        <v>151.40657946193829</v>
      </c>
      <c r="T46" s="7">
        <v>152.31459528022546</v>
      </c>
      <c r="U46" s="7">
        <v>150.59417234164249</v>
      </c>
      <c r="W46" s="43">
        <v>43350</v>
      </c>
      <c r="X46" s="40">
        <v>0.5</v>
      </c>
      <c r="Y46" s="7">
        <v>150.46156479679729</v>
      </c>
      <c r="Z46" s="7">
        <v>151.22140979645508</v>
      </c>
      <c r="AA46" s="7">
        <v>147.98835145882387</v>
      </c>
      <c r="AB46" s="7">
        <v>147.43892616452399</v>
      </c>
      <c r="AC46" s="7">
        <v>149.03587570463927</v>
      </c>
    </row>
    <row r="47" spans="1:29" x14ac:dyDescent="0.35">
      <c r="A47" s="4"/>
      <c r="B47" s="4"/>
      <c r="O47" s="25">
        <v>43323</v>
      </c>
      <c r="P47" s="40">
        <v>0.54166666666666663</v>
      </c>
      <c r="Q47" s="7">
        <v>152.46167552650988</v>
      </c>
      <c r="R47" s="7">
        <v>153.51562851740343</v>
      </c>
      <c r="S47" s="7">
        <v>154.08395377532025</v>
      </c>
      <c r="T47" s="7">
        <v>151.93553072996804</v>
      </c>
      <c r="U47" s="7">
        <v>149.65997942528099</v>
      </c>
      <c r="W47" s="43">
        <v>43350</v>
      </c>
      <c r="X47" s="40">
        <v>0.54166666666666663</v>
      </c>
      <c r="Y47" s="7">
        <v>149.59710001715172</v>
      </c>
      <c r="Z47" s="7">
        <v>148.29968059147365</v>
      </c>
      <c r="AA47" s="7">
        <v>148.53494664664618</v>
      </c>
      <c r="AB47" s="7">
        <v>148.59129331609336</v>
      </c>
      <c r="AC47" s="7">
        <v>149.73077668714927</v>
      </c>
    </row>
    <row r="48" spans="1:29" x14ac:dyDescent="0.35">
      <c r="A48" s="4"/>
      <c r="B48" s="4"/>
      <c r="O48" s="25">
        <v>43323</v>
      </c>
      <c r="P48" s="40">
        <v>0.58333333333333337</v>
      </c>
      <c r="Q48" s="7">
        <v>151.28032566181329</v>
      </c>
      <c r="R48" s="7">
        <v>151.14015820048138</v>
      </c>
      <c r="S48" s="7">
        <v>150.41040865657087</v>
      </c>
      <c r="T48" s="7">
        <v>152.30156176140827</v>
      </c>
      <c r="U48" s="7">
        <v>148.41259561304653</v>
      </c>
      <c r="W48" s="43">
        <v>43350</v>
      </c>
      <c r="X48" s="40">
        <v>0.58333333333333337</v>
      </c>
      <c r="Y48" s="7">
        <v>150.57888080933819</v>
      </c>
      <c r="Z48" s="7">
        <v>147.37813923957034</v>
      </c>
      <c r="AA48" s="7">
        <v>149.9300467510505</v>
      </c>
      <c r="AB48" s="7">
        <v>148.87158951366641</v>
      </c>
      <c r="AC48" s="7">
        <v>149.82963682227467</v>
      </c>
    </row>
    <row r="49" spans="1:29" x14ac:dyDescent="0.35">
      <c r="A49" s="4"/>
      <c r="B49" s="4"/>
      <c r="O49" s="25">
        <v>43323</v>
      </c>
      <c r="P49" s="40">
        <v>0.625</v>
      </c>
      <c r="Q49" s="7">
        <v>150.83538883813347</v>
      </c>
      <c r="R49" s="7">
        <v>149.64479404298859</v>
      </c>
      <c r="S49" s="7">
        <v>150.47429825350849</v>
      </c>
      <c r="T49" s="7">
        <v>155.51353974250989</v>
      </c>
      <c r="U49" s="7">
        <v>149.32449554626618</v>
      </c>
      <c r="W49" s="43">
        <v>43350</v>
      </c>
      <c r="X49" s="40">
        <v>0.625</v>
      </c>
      <c r="Y49" s="7">
        <v>148.74325906519292</v>
      </c>
      <c r="Z49" s="7">
        <v>149.06313428993596</v>
      </c>
      <c r="AA49" s="7">
        <v>146.75078667456151</v>
      </c>
      <c r="AB49" s="7">
        <v>151.88694070942225</v>
      </c>
      <c r="AC49" s="7">
        <v>151.00656370823978</v>
      </c>
    </row>
    <row r="50" spans="1:29" x14ac:dyDescent="0.35">
      <c r="A50" s="4"/>
      <c r="B50" s="4"/>
      <c r="O50" s="25">
        <v>43323</v>
      </c>
      <c r="P50" s="40">
        <v>0.66666666666666663</v>
      </c>
      <c r="Q50" s="7">
        <v>153.58559488138872</v>
      </c>
      <c r="R50" s="7">
        <v>151.03213215378278</v>
      </c>
      <c r="S50" s="7">
        <v>151.00625561981875</v>
      </c>
      <c r="T50" s="7">
        <v>151.64775193769393</v>
      </c>
      <c r="U50" s="7">
        <v>149.8703995482158</v>
      </c>
      <c r="W50" s="43">
        <v>43350</v>
      </c>
      <c r="X50" s="40">
        <v>0.66666666666666663</v>
      </c>
      <c r="Y50" s="7">
        <v>151.06603686413035</v>
      </c>
      <c r="Z50" s="7">
        <v>149.80227953250107</v>
      </c>
      <c r="AA50" s="7">
        <v>153.02345235989074</v>
      </c>
      <c r="AB50" s="7">
        <v>150.82793152045784</v>
      </c>
      <c r="AC50" s="7">
        <v>151.83884208904678</v>
      </c>
    </row>
    <row r="51" spans="1:29" x14ac:dyDescent="0.35">
      <c r="A51" s="4"/>
      <c r="B51" s="4"/>
      <c r="O51" s="25">
        <v>43323</v>
      </c>
      <c r="P51" s="40">
        <v>0.70833333333333337</v>
      </c>
      <c r="Q51" s="7">
        <v>153.07582979560019</v>
      </c>
      <c r="R51" s="7">
        <v>148.35726839850525</v>
      </c>
      <c r="S51" s="7">
        <v>152.11465165916536</v>
      </c>
      <c r="T51" s="7">
        <v>155.7089660490152</v>
      </c>
      <c r="U51" s="7">
        <v>149.32221516301934</v>
      </c>
      <c r="W51" s="43">
        <v>43350</v>
      </c>
      <c r="X51" s="40">
        <v>0.70833333333333337</v>
      </c>
      <c r="Y51" s="7">
        <v>150.19220590895114</v>
      </c>
      <c r="Z51" s="7">
        <v>148.72675058077553</v>
      </c>
      <c r="AA51" s="7">
        <v>148.3823315525058</v>
      </c>
      <c r="AB51" s="7">
        <v>151.16274085975382</v>
      </c>
      <c r="AC51" s="7">
        <v>148.07252946044821</v>
      </c>
    </row>
    <row r="52" spans="1:29" x14ac:dyDescent="0.35">
      <c r="A52" s="4"/>
      <c r="B52" s="4"/>
      <c r="O52" s="25">
        <v>43324</v>
      </c>
      <c r="P52" s="40">
        <v>0.33333333333333331</v>
      </c>
      <c r="Q52" s="7">
        <v>152.31517157675506</v>
      </c>
      <c r="R52" s="7">
        <v>149.75021585704309</v>
      </c>
      <c r="S52" s="7">
        <v>151.49143318161407</v>
      </c>
      <c r="T52" s="7">
        <v>155.55652320448903</v>
      </c>
      <c r="U52" s="7">
        <v>151.2714217772315</v>
      </c>
      <c r="W52" s="43">
        <v>43351</v>
      </c>
      <c r="X52" s="40">
        <v>0.33333333333333331</v>
      </c>
      <c r="Y52" s="7">
        <v>150.99563548779864</v>
      </c>
      <c r="Z52" s="7">
        <v>151.1799773676621</v>
      </c>
      <c r="AA52" s="7">
        <v>151</v>
      </c>
      <c r="AB52" s="7">
        <v>153.20950158075942</v>
      </c>
      <c r="AC52" s="7">
        <v>151.78119828109152</v>
      </c>
    </row>
    <row r="53" spans="1:29" x14ac:dyDescent="0.35">
      <c r="A53" s="4"/>
      <c r="B53" s="4"/>
      <c r="O53" s="25">
        <v>43324</v>
      </c>
      <c r="P53" s="40">
        <v>0.375</v>
      </c>
      <c r="Q53" s="7">
        <v>152.13749665862167</v>
      </c>
      <c r="R53" s="7">
        <v>153.19212913964543</v>
      </c>
      <c r="S53" s="7">
        <v>153.96940147531117</v>
      </c>
      <c r="T53" s="7">
        <v>153.13045721514649</v>
      </c>
      <c r="U53" s="7">
        <v>152.86453114176953</v>
      </c>
      <c r="W53" s="43">
        <v>43351</v>
      </c>
      <c r="X53" s="40">
        <v>0.375</v>
      </c>
      <c r="Y53" s="7">
        <v>148.93237784935766</v>
      </c>
      <c r="Z53" s="7">
        <v>152.74334503948538</v>
      </c>
      <c r="AA53" s="7">
        <v>148.43003423304086</v>
      </c>
      <c r="AB53" s="7">
        <v>152.46781560428141</v>
      </c>
      <c r="AC53" s="7">
        <v>149.75930074879599</v>
      </c>
    </row>
    <row r="54" spans="1:29" x14ac:dyDescent="0.35">
      <c r="A54" s="4"/>
      <c r="B54" s="4"/>
      <c r="O54" s="25">
        <v>43324</v>
      </c>
      <c r="P54" s="40">
        <v>0.41666666666666669</v>
      </c>
      <c r="Q54" s="7">
        <v>150.76958593391851</v>
      </c>
      <c r="R54" s="7">
        <v>148.97303360869995</v>
      </c>
      <c r="S54" s="7">
        <v>151.2178148645564</v>
      </c>
      <c r="T54" s="7">
        <v>151.82739898636177</v>
      </c>
      <c r="U54" s="7">
        <v>151.75636336898978</v>
      </c>
      <c r="W54" s="43">
        <v>43351</v>
      </c>
      <c r="X54" s="40">
        <v>0.41666666666666669</v>
      </c>
      <c r="Y54" s="7">
        <v>148.69363680438468</v>
      </c>
      <c r="Z54" s="7">
        <v>151.80532414543327</v>
      </c>
      <c r="AA54" s="7">
        <v>150.48589590864319</v>
      </c>
      <c r="AB54" s="7">
        <v>151.47088179716803</v>
      </c>
      <c r="AC54" s="7">
        <v>148.74636974272389</v>
      </c>
    </row>
    <row r="55" spans="1:29" x14ac:dyDescent="0.35">
      <c r="A55" s="4"/>
      <c r="B55" s="4"/>
      <c r="O55" s="25">
        <v>43324</v>
      </c>
      <c r="P55" s="40">
        <v>0.45833333333333331</v>
      </c>
      <c r="Q55" s="7">
        <v>151.69884081240411</v>
      </c>
      <c r="R55" s="7">
        <v>153.01746664376086</v>
      </c>
      <c r="S55" s="7">
        <v>153.68770851111626</v>
      </c>
      <c r="T55" s="7">
        <v>152.28702266259413</v>
      </c>
      <c r="U55" s="7">
        <v>150.48782591642043</v>
      </c>
      <c r="W55" s="43">
        <v>43351</v>
      </c>
      <c r="X55" s="40">
        <v>0.45833333333333331</v>
      </c>
      <c r="Y55" s="7">
        <v>150.02775100791033</v>
      </c>
      <c r="Z55" s="7">
        <v>150.69035279627667</v>
      </c>
      <c r="AA55" s="7">
        <v>150.66644779781828</v>
      </c>
      <c r="AB55" s="7">
        <v>147.8132526737524</v>
      </c>
      <c r="AC55" s="7">
        <v>150.32640302641235</v>
      </c>
    </row>
    <row r="56" spans="1:29" x14ac:dyDescent="0.35">
      <c r="A56" s="4"/>
      <c r="B56" s="4"/>
      <c r="O56" s="25">
        <v>43324</v>
      </c>
      <c r="P56" s="40">
        <v>0.5</v>
      </c>
      <c r="Q56" s="7">
        <v>152.44314138923966</v>
      </c>
      <c r="R56" s="7">
        <v>147.68067067842037</v>
      </c>
      <c r="S56" s="7">
        <v>152.2092965254765</v>
      </c>
      <c r="T56" s="7">
        <v>155.92807067721694</v>
      </c>
      <c r="U56" s="7">
        <v>153.39150382699469</v>
      </c>
      <c r="W56" s="43">
        <v>43351</v>
      </c>
      <c r="X56" s="40">
        <v>0.5</v>
      </c>
      <c r="Y56" s="7">
        <v>150.4972569622098</v>
      </c>
      <c r="Z56" s="7">
        <v>152.55673078856481</v>
      </c>
      <c r="AA56" s="7">
        <v>151.5904700822191</v>
      </c>
      <c r="AB56" s="7">
        <v>149.0863966472281</v>
      </c>
      <c r="AC56" s="7">
        <v>147.95328093170497</v>
      </c>
    </row>
    <row r="57" spans="1:29" x14ac:dyDescent="0.35">
      <c r="A57" s="4"/>
      <c r="B57" s="4"/>
      <c r="O57" s="25">
        <v>43324</v>
      </c>
      <c r="P57" s="40">
        <v>0.54166666666666663</v>
      </c>
      <c r="Q57" s="7">
        <v>154.19617111456725</v>
      </c>
      <c r="R57" s="7">
        <v>150.60419861178781</v>
      </c>
      <c r="S57" s="7">
        <v>149.74335867550195</v>
      </c>
      <c r="T57" s="7">
        <v>152.50489434508148</v>
      </c>
      <c r="U57" s="7">
        <v>149.70057328086506</v>
      </c>
      <c r="W57" s="43">
        <v>43351</v>
      </c>
      <c r="X57" s="40">
        <v>0.54166666666666663</v>
      </c>
      <c r="Y57" s="7">
        <v>150.56416199095898</v>
      </c>
      <c r="Z57" s="7">
        <v>148.60653947542818</v>
      </c>
      <c r="AA57" s="7">
        <v>152.277920282319</v>
      </c>
      <c r="AB57" s="7">
        <v>149.70563881207562</v>
      </c>
      <c r="AC57" s="7">
        <v>150.62416280943441</v>
      </c>
    </row>
    <row r="58" spans="1:29" x14ac:dyDescent="0.35">
      <c r="A58" s="4"/>
      <c r="B58" s="4"/>
      <c r="O58" s="25">
        <v>43324</v>
      </c>
      <c r="P58" s="40">
        <v>0.58333333333333337</v>
      </c>
      <c r="Q58" s="7">
        <v>151.27278919796987</v>
      </c>
      <c r="R58" s="7">
        <v>153.1554363639946</v>
      </c>
      <c r="S58" s="7">
        <v>151.75422374619751</v>
      </c>
      <c r="T58" s="7">
        <v>152.62548601330207</v>
      </c>
      <c r="U58" s="7">
        <v>155.08871276676791</v>
      </c>
      <c r="W58" s="43">
        <v>43351</v>
      </c>
      <c r="X58" s="40">
        <v>0.58333333333333337</v>
      </c>
      <c r="Y58" s="7">
        <v>150.96659846265706</v>
      </c>
      <c r="Z58" s="7">
        <v>151.66169441753851</v>
      </c>
      <c r="AA58" s="7">
        <v>149.36522040037607</v>
      </c>
      <c r="AB58" s="7">
        <v>152.46793987656935</v>
      </c>
      <c r="AC58" s="7">
        <v>150.80369151943606</v>
      </c>
    </row>
    <row r="59" spans="1:29" x14ac:dyDescent="0.35">
      <c r="A59" s="4"/>
      <c r="B59" s="4"/>
      <c r="O59" s="25">
        <v>43324</v>
      </c>
      <c r="P59" s="40">
        <v>0.625</v>
      </c>
      <c r="Q59" s="7">
        <v>153.76702933379408</v>
      </c>
      <c r="R59" s="7">
        <v>150.95636845323838</v>
      </c>
      <c r="S59" s="7">
        <v>152.75085823203116</v>
      </c>
      <c r="T59" s="7">
        <v>152.65573432043735</v>
      </c>
      <c r="U59" s="7">
        <v>151.98716321759179</v>
      </c>
      <c r="W59" s="43">
        <v>43351</v>
      </c>
      <c r="X59" s="40">
        <v>0.625</v>
      </c>
      <c r="Y59" s="7">
        <v>148.26475985127738</v>
      </c>
      <c r="Z59" s="7">
        <v>150.62987537300546</v>
      </c>
      <c r="AA59" s="7">
        <v>149.05798625474944</v>
      </c>
      <c r="AB59" s="7">
        <v>148.65181408326069</v>
      </c>
      <c r="AC59" s="7">
        <v>149.95805321689443</v>
      </c>
    </row>
    <row r="60" spans="1:29" x14ac:dyDescent="0.35">
      <c r="A60" s="4"/>
      <c r="B60" s="4"/>
      <c r="O60" s="25">
        <v>43324</v>
      </c>
      <c r="P60" s="40">
        <v>0.66666666666666663</v>
      </c>
      <c r="Q60" s="7">
        <v>153.46140660556051</v>
      </c>
      <c r="R60" s="7">
        <v>151.45501008325778</v>
      </c>
      <c r="S60" s="7">
        <v>152.3757917608639</v>
      </c>
      <c r="T60" s="7">
        <v>153.2232401653724</v>
      </c>
      <c r="U60" s="7">
        <v>152.40842616130922</v>
      </c>
      <c r="W60" s="43">
        <v>43351</v>
      </c>
      <c r="X60" s="40">
        <v>0.66666666666666663</v>
      </c>
      <c r="Y60" s="7">
        <v>150.39821353124535</v>
      </c>
      <c r="Z60" s="7">
        <v>150.17668267696061</v>
      </c>
      <c r="AA60" s="7">
        <v>147.09705658646013</v>
      </c>
      <c r="AB60" s="7">
        <v>148.39074138603965</v>
      </c>
      <c r="AC60" s="7">
        <v>149.26543016056164</v>
      </c>
    </row>
    <row r="61" spans="1:29" x14ac:dyDescent="0.35">
      <c r="A61" s="4"/>
      <c r="B61" s="4"/>
      <c r="O61" s="25">
        <v>43324</v>
      </c>
      <c r="P61" s="40">
        <v>0.70833333333333337</v>
      </c>
      <c r="Q61" s="7">
        <v>151.90253286803585</v>
      </c>
      <c r="R61" s="7">
        <v>151.91326693397647</v>
      </c>
      <c r="S61" s="7">
        <v>150.97025954590552</v>
      </c>
      <c r="T61" s="7">
        <v>154.16698739731277</v>
      </c>
      <c r="U61" s="7">
        <v>150.48046420928117</v>
      </c>
      <c r="W61" s="43">
        <v>43351</v>
      </c>
      <c r="X61" s="40">
        <v>0.70833333333333337</v>
      </c>
      <c r="Y61" s="7">
        <v>149.17471606046746</v>
      </c>
      <c r="Z61" s="7">
        <v>149.00027357444836</v>
      </c>
      <c r="AA61" s="7">
        <v>148.53744570931093</v>
      </c>
      <c r="AB61" s="7">
        <v>148.40094083623393</v>
      </c>
      <c r="AC61" s="7">
        <v>148.24936463145266</v>
      </c>
    </row>
    <row r="62" spans="1:29" x14ac:dyDescent="0.35">
      <c r="A62" s="4"/>
      <c r="B62" s="4"/>
    </row>
    <row r="63" spans="1:29" x14ac:dyDescent="0.35">
      <c r="A63" s="4"/>
      <c r="B63" s="4"/>
    </row>
    <row r="64" spans="1:29" x14ac:dyDescent="0.35">
      <c r="A64" s="4"/>
      <c r="B64" s="4"/>
    </row>
    <row r="65" spans="1:2" x14ac:dyDescent="0.35">
      <c r="A65" s="4"/>
      <c r="B65" s="4"/>
    </row>
    <row r="66" spans="1:2" x14ac:dyDescent="0.35">
      <c r="A66" s="4"/>
      <c r="B66" s="4"/>
    </row>
    <row r="67" spans="1:2" x14ac:dyDescent="0.35">
      <c r="A67" s="4"/>
      <c r="B67" s="4"/>
    </row>
    <row r="68" spans="1:2" x14ac:dyDescent="0.35">
      <c r="A68" s="4"/>
      <c r="B68" s="4"/>
    </row>
    <row r="69" spans="1:2" x14ac:dyDescent="0.35">
      <c r="A69" s="4"/>
      <c r="B69" s="4"/>
    </row>
    <row r="70" spans="1:2" x14ac:dyDescent="0.35">
      <c r="A70" s="4"/>
      <c r="B70" s="4"/>
    </row>
    <row r="71" spans="1:2" x14ac:dyDescent="0.35">
      <c r="A71" s="4"/>
      <c r="B71" s="4"/>
    </row>
    <row r="72" spans="1:2" x14ac:dyDescent="0.35">
      <c r="A72" s="4"/>
      <c r="B72" s="4"/>
    </row>
    <row r="73" spans="1:2" x14ac:dyDescent="0.35">
      <c r="A73" s="4"/>
      <c r="B73" s="4"/>
    </row>
    <row r="74" spans="1:2" x14ac:dyDescent="0.35">
      <c r="A74" s="4"/>
      <c r="B74" s="4"/>
    </row>
    <row r="75" spans="1:2" x14ac:dyDescent="0.35">
      <c r="A75" s="4"/>
      <c r="B75" s="4"/>
    </row>
    <row r="76" spans="1:2" x14ac:dyDescent="0.35">
      <c r="A76" s="4"/>
      <c r="B76" s="4"/>
    </row>
    <row r="77" spans="1:2" x14ac:dyDescent="0.35">
      <c r="A77" s="4"/>
      <c r="B77" s="4"/>
    </row>
    <row r="78" spans="1:2" x14ac:dyDescent="0.35">
      <c r="A78" s="4"/>
      <c r="B78" s="4"/>
    </row>
    <row r="79" spans="1:2" x14ac:dyDescent="0.35">
      <c r="A79" s="4"/>
      <c r="B79" s="4"/>
    </row>
    <row r="80" spans="1:2" x14ac:dyDescent="0.35">
      <c r="A80" s="4"/>
      <c r="B80" s="4"/>
    </row>
    <row r="81" spans="1:2" x14ac:dyDescent="0.35">
      <c r="A81" s="4"/>
      <c r="B81" s="4"/>
    </row>
    <row r="82" spans="1:2" x14ac:dyDescent="0.35">
      <c r="A82" s="4"/>
      <c r="B82" s="4"/>
    </row>
    <row r="83" spans="1:2" x14ac:dyDescent="0.35">
      <c r="A83" s="4"/>
      <c r="B83" s="4"/>
    </row>
    <row r="84" spans="1:2" x14ac:dyDescent="0.35">
      <c r="A84" s="4"/>
      <c r="B84" s="4"/>
    </row>
    <row r="85" spans="1:2" x14ac:dyDescent="0.35">
      <c r="A85" s="4"/>
      <c r="B85" s="4"/>
    </row>
    <row r="86" spans="1:2" x14ac:dyDescent="0.35">
      <c r="A86" s="4"/>
      <c r="B86" s="4"/>
    </row>
    <row r="87" spans="1:2" x14ac:dyDescent="0.35">
      <c r="A87" s="4"/>
      <c r="B87" s="4"/>
    </row>
    <row r="88" spans="1:2" x14ac:dyDescent="0.35">
      <c r="A88" s="4"/>
      <c r="B88" s="4"/>
    </row>
    <row r="89" spans="1:2" x14ac:dyDescent="0.35">
      <c r="A89" s="4"/>
      <c r="B89" s="4"/>
    </row>
    <row r="90" spans="1:2" x14ac:dyDescent="0.35">
      <c r="A90" s="4"/>
      <c r="B90" s="4"/>
    </row>
    <row r="91" spans="1:2" x14ac:dyDescent="0.35">
      <c r="A91" s="4"/>
      <c r="B91" s="4"/>
    </row>
    <row r="92" spans="1:2" x14ac:dyDescent="0.35">
      <c r="A92" s="4"/>
      <c r="B92" s="4"/>
    </row>
    <row r="93" spans="1:2" x14ac:dyDescent="0.35">
      <c r="A93" s="4"/>
      <c r="B93" s="4"/>
    </row>
    <row r="94" spans="1:2" x14ac:dyDescent="0.35">
      <c r="A94" s="4"/>
      <c r="B94" s="4"/>
    </row>
    <row r="95" spans="1:2" x14ac:dyDescent="0.35">
      <c r="A95" s="4"/>
      <c r="B95" s="4"/>
    </row>
    <row r="96" spans="1:2" x14ac:dyDescent="0.35">
      <c r="A96" s="4"/>
      <c r="B96" s="4"/>
    </row>
    <row r="97" spans="1:2" x14ac:dyDescent="0.35">
      <c r="A97" s="4"/>
      <c r="B97" s="4"/>
    </row>
    <row r="98" spans="1:2" x14ac:dyDescent="0.35">
      <c r="A98" s="4"/>
      <c r="B98" s="4"/>
    </row>
    <row r="99" spans="1:2" x14ac:dyDescent="0.35">
      <c r="A99" s="4"/>
      <c r="B99" s="4"/>
    </row>
    <row r="100" spans="1:2" x14ac:dyDescent="0.35">
      <c r="A100" s="4"/>
      <c r="B100" s="4"/>
    </row>
    <row r="101" spans="1:2" x14ac:dyDescent="0.35">
      <c r="A101" s="4"/>
      <c r="B101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Pareto</vt:lpstr>
      <vt:lpstr>Cause &amp; Effect Attrition</vt:lpstr>
      <vt:lpstr>Service Data</vt:lpstr>
      <vt:lpstr>Graphical Tools</vt:lpstr>
      <vt:lpstr>Regression</vt:lpstr>
      <vt:lpstr>Attrition</vt:lpstr>
      <vt:lpstr>MSA LBW</vt:lpstr>
      <vt:lpstr>Hypo Tests</vt:lpstr>
      <vt:lpstr>Control 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Mahesh Kothari</dc:creator>
  <cp:lastModifiedBy>Hemant</cp:lastModifiedBy>
  <dcterms:created xsi:type="dcterms:W3CDTF">2017-05-04T04:03:35Z</dcterms:created>
  <dcterms:modified xsi:type="dcterms:W3CDTF">2018-10-13T01:53:06Z</dcterms:modified>
</cp:coreProperties>
</file>